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汇总" sheetId="2" r:id="rId1"/>
  </sheets>
  <externalReferences>
    <externalReference r:id="rId2"/>
    <externalReference r:id="rId3"/>
  </externalReferences>
  <definedNames>
    <definedName name="_xlnm._FilterDatabase" localSheetId="0" hidden="1">汇总!$A$2:$AF$351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" i="2" l="1"/>
  <c r="AA17" i="2"/>
  <c r="AA18" i="2"/>
  <c r="AA20" i="2"/>
  <c r="AA21" i="2"/>
  <c r="AA22" i="2"/>
  <c r="AA23" i="2"/>
  <c r="AA24" i="2"/>
  <c r="AA25" i="2"/>
  <c r="AA27" i="2"/>
  <c r="AA29" i="2"/>
  <c r="AA30" i="2"/>
  <c r="AA40" i="2"/>
  <c r="AA41" i="2"/>
  <c r="AA42" i="2"/>
  <c r="AA43" i="2"/>
  <c r="AA44" i="2"/>
  <c r="AA45" i="2"/>
  <c r="AA46" i="2"/>
  <c r="AA47" i="2"/>
  <c r="AA49" i="2"/>
  <c r="AA50" i="2"/>
  <c r="AA51" i="2"/>
  <c r="AA52" i="2"/>
  <c r="AA53" i="2"/>
  <c r="AA54" i="2"/>
  <c r="AA57" i="2"/>
  <c r="AA58" i="2"/>
  <c r="AA64" i="2"/>
  <c r="AA65" i="2"/>
  <c r="AA69" i="2"/>
  <c r="AA74" i="2"/>
  <c r="AA75" i="2"/>
  <c r="AA76" i="2"/>
  <c r="AA78" i="2"/>
  <c r="AA79" i="2"/>
  <c r="AA81" i="2"/>
  <c r="AA82" i="2"/>
  <c r="AA83" i="2"/>
  <c r="AA85" i="2"/>
  <c r="AA89" i="2"/>
  <c r="AA90" i="2"/>
  <c r="AA94" i="2"/>
  <c r="AA95" i="2"/>
  <c r="AA98" i="2"/>
  <c r="AA99" i="2"/>
  <c r="AA102" i="2"/>
  <c r="AA103" i="2"/>
  <c r="AA104" i="2"/>
  <c r="AA106" i="2"/>
  <c r="AA107" i="2"/>
  <c r="AA109" i="2"/>
  <c r="AA110" i="2"/>
  <c r="AA111" i="2"/>
  <c r="AA112" i="2"/>
  <c r="AA113" i="2"/>
  <c r="AA116" i="2"/>
  <c r="AA118" i="2"/>
  <c r="AA120" i="2"/>
  <c r="AA122" i="2"/>
  <c r="AA123" i="2"/>
  <c r="AA124" i="2"/>
  <c r="AA125" i="2"/>
  <c r="AA126" i="2"/>
  <c r="AA127" i="2"/>
  <c r="AA129" i="2"/>
  <c r="AA130" i="2"/>
  <c r="AA131" i="2"/>
  <c r="AA132" i="2"/>
  <c r="AA133" i="2"/>
  <c r="AA137" i="2"/>
  <c r="AA138" i="2"/>
  <c r="AA139" i="2"/>
  <c r="AA140" i="2"/>
  <c r="AA141" i="2"/>
  <c r="AA144" i="2"/>
  <c r="AA148" i="2"/>
  <c r="AA149" i="2"/>
  <c r="AA154" i="2"/>
  <c r="AA155" i="2"/>
  <c r="AA159" i="2"/>
  <c r="AA160" i="2"/>
  <c r="AA161" i="2"/>
  <c r="AA165" i="2"/>
  <c r="AA166" i="2"/>
  <c r="AA167" i="2"/>
  <c r="AA168" i="2"/>
  <c r="AA170" i="2"/>
  <c r="AA172" i="2"/>
  <c r="AA173" i="2"/>
  <c r="AA174" i="2"/>
  <c r="AA175" i="2"/>
  <c r="AA178" i="2"/>
  <c r="AA179" i="2"/>
  <c r="AA180" i="2"/>
  <c r="AA181" i="2"/>
  <c r="AA182" i="2"/>
  <c r="AA183" i="2"/>
  <c r="AA186" i="2"/>
  <c r="AA190" i="2"/>
  <c r="AA191" i="2"/>
  <c r="AA192" i="2"/>
  <c r="AA193" i="2"/>
  <c r="AA194" i="2"/>
  <c r="AA196" i="2"/>
  <c r="AA198" i="2"/>
  <c r="AA199" i="2"/>
  <c r="AA201" i="2"/>
  <c r="AA202" i="2"/>
  <c r="AA204" i="2"/>
  <c r="AA205" i="2"/>
  <c r="AA207" i="2"/>
  <c r="AA208" i="2"/>
  <c r="AA212" i="2"/>
  <c r="AA214" i="2"/>
  <c r="AA215" i="2"/>
  <c r="AA218" i="2"/>
  <c r="AA220" i="2"/>
  <c r="AA221" i="2"/>
  <c r="AA224" i="2"/>
  <c r="AA225" i="2"/>
  <c r="AA226" i="2"/>
  <c r="AA227" i="2"/>
  <c r="AA228" i="2"/>
  <c r="AA230" i="2"/>
  <c r="AA233" i="2"/>
  <c r="AA234" i="2"/>
  <c r="AA235" i="2"/>
  <c r="AA236" i="2"/>
  <c r="AA238" i="2"/>
  <c r="AA239" i="2"/>
  <c r="AA240" i="2"/>
  <c r="AA241" i="2"/>
  <c r="AA244" i="2"/>
  <c r="AA245" i="2"/>
  <c r="AA246" i="2"/>
  <c r="AA247" i="2"/>
  <c r="AA248" i="2"/>
  <c r="AA249" i="2"/>
  <c r="AA250" i="2"/>
  <c r="AA251" i="2"/>
  <c r="AA252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9" i="2"/>
  <c r="AA290" i="2"/>
  <c r="AA291" i="2"/>
  <c r="AA292" i="2"/>
  <c r="AA293" i="2"/>
  <c r="AA294" i="2"/>
  <c r="AA295" i="2"/>
  <c r="AA296" i="2"/>
  <c r="AA297" i="2"/>
  <c r="AA298" i="2"/>
  <c r="AA299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21" i="2"/>
  <c r="AA322" i="2"/>
  <c r="AA323" i="2"/>
  <c r="AA324" i="2"/>
  <c r="AA325" i="2"/>
  <c r="AA326" i="2"/>
  <c r="AA327" i="2"/>
  <c r="AA328" i="2"/>
  <c r="AA332" i="2"/>
  <c r="AA333" i="2"/>
  <c r="AA336" i="2"/>
  <c r="AA343" i="2"/>
  <c r="AA344" i="2"/>
  <c r="AA346" i="2"/>
</calcChain>
</file>

<file path=xl/sharedStrings.xml><?xml version="1.0" encoding="utf-8"?>
<sst xmlns="http://schemas.openxmlformats.org/spreadsheetml/2006/main" count="4003" uniqueCount="835">
  <si>
    <t>北京嘀嘀无限科技发展有限公司</t>
  </si>
  <si>
    <t>PO主体</t>
  </si>
  <si>
    <t>PO主体CODE</t>
  </si>
  <si>
    <t>杭州快迪科技有限公司</t>
  </si>
  <si>
    <t>奇心（上海）信息技术有限公司</t>
  </si>
  <si>
    <t>滴滴出行科技有限公司</t>
  </si>
  <si>
    <t>重庆市西岸小额贷款有限公司</t>
  </si>
  <si>
    <t>武汉雾博软件技术服务有限公司</t>
  </si>
  <si>
    <t>惠迪（天津）商务服务有限公司</t>
  </si>
  <si>
    <t>杭州滴滴汽车服务有限公司</t>
  </si>
  <si>
    <t>惠迪（天津）商务服务有限公司宁波分公司</t>
  </si>
  <si>
    <t>惠迪（天津）商务服务有限公司杭州分公司</t>
  </si>
  <si>
    <t>北京车胜科技有限公司</t>
  </si>
  <si>
    <t>中安风尚（北京）保险代理有限公司</t>
  </si>
  <si>
    <t>北京再造科技有限公司</t>
  </si>
  <si>
    <t>惠迪（天津）商务服务有限公司北京分公司</t>
  </si>
  <si>
    <t>上海雾博信息技术有限公司</t>
  </si>
  <si>
    <t>北京小桔科技有限公司</t>
  </si>
  <si>
    <t>#PO</t>
    <phoneticPr fontId="0" type="noConversion"/>
  </si>
  <si>
    <t>11月预提重分类type1-</t>
    <phoneticPr fontId="0" type="noConversion"/>
  </si>
  <si>
    <t>11月预提重分类type1-深圳市物资集团#PO9829</t>
  </si>
  <si>
    <t>XJKZ_CNY</t>
  </si>
  <si>
    <t>CNY</t>
  </si>
  <si>
    <t>办公室租赁</t>
  </si>
  <si>
    <t>深圳市物资集团有限公司</t>
  </si>
  <si>
    <t>华南区-本部|区域运营部|专车事业部</t>
  </si>
  <si>
    <t>卓文婷</t>
  </si>
  <si>
    <t>丘翠婷</t>
  </si>
  <si>
    <t>11月预提重分类type1-常州现代传媒中心管理#PO9694</t>
  </si>
  <si>
    <t>常州现代传媒中心管理有限公司</t>
  </si>
  <si>
    <t>Workplace-本部|FLPW（财务/法务/采购/行政）</t>
  </si>
  <si>
    <t>单丹丹</t>
  </si>
  <si>
    <t>11月预提重分类type1-福建省希福企业管理咨询#PO9468</t>
  </si>
  <si>
    <t>福建省希福企业管理咨询有限公司</t>
  </si>
  <si>
    <t>梁莹</t>
  </si>
  <si>
    <t>11月预提重分类type1-章维金#PO8648</t>
  </si>
  <si>
    <t>章维金</t>
  </si>
  <si>
    <t>大连|东北三省|区域管理中心|快车事业部</t>
  </si>
  <si>
    <t>王姿呓</t>
  </si>
  <si>
    <t>11月预提重分类type1-辛建国#PO8218</t>
  </si>
  <si>
    <t>辛建国</t>
  </si>
  <si>
    <t>内蒙古|京津冀内蒙古|区域管理中心|快车事业部</t>
  </si>
  <si>
    <t>刘旭</t>
  </si>
  <si>
    <t>11月预提重分类type1-深圳市鑫润发科技#PO8123</t>
  </si>
  <si>
    <t>深圳市鑫润发科技有限公司</t>
  </si>
  <si>
    <t>行政大区|Workplace|FLPW（财务/法务/采购/行政）</t>
  </si>
  <si>
    <t>葛昱明</t>
  </si>
  <si>
    <t>11月预提重分类type1-无锡恒隆地产#PO7283</t>
  </si>
  <si>
    <t>无锡恒隆地产有限公司</t>
  </si>
  <si>
    <t>大区|沪苏陕鄂|快捷区域</t>
  </si>
  <si>
    <t>11月预提重分类type1-佛山市万科物业服务物业#PO6990</t>
    <phoneticPr fontId="1" type="noConversion"/>
  </si>
  <si>
    <t>物业费</t>
  </si>
  <si>
    <t>佛山市万科物业服务有限公司万科广场物业服务中心</t>
  </si>
  <si>
    <t>佛山|粤西广州海南湖南|区域管理中心|快车事业部</t>
  </si>
  <si>
    <t>11月预提重分类type1-韩传涛#PO6333</t>
  </si>
  <si>
    <t>韩传涛</t>
  </si>
  <si>
    <t>三亚|华南区|区域运营部|专车事业部</t>
  </si>
  <si>
    <t>11月预提重分类type1-迟向黎#PO6122</t>
  </si>
  <si>
    <t>迟向黎</t>
  </si>
  <si>
    <t>运力政企运营中心-本部|出租车事业部</t>
  </si>
  <si>
    <t>11月预提重分类type1-邹德华#PO5264</t>
  </si>
  <si>
    <t>邹德华</t>
  </si>
  <si>
    <t>11月预提重分类type1-华润置地（成都）物业#PO4849</t>
    <phoneticPr fontId="1" type="noConversion"/>
  </si>
  <si>
    <t>华润置地（成都）物业服务有限公司商业服务管理分公司</t>
  </si>
  <si>
    <t>钟立英</t>
  </si>
  <si>
    <t>11月预提重分类type1-华润置地（成都）发展#PO4848</t>
  </si>
  <si>
    <t>华润置地（成都）发展有限公司</t>
  </si>
  <si>
    <t>11月预提重分类type1-北京亦庄置业工业企业物业#PO44894</t>
    <phoneticPr fontId="1" type="noConversion"/>
  </si>
  <si>
    <t>北京亦庄置业有限公司工业企业物业管理分公司</t>
  </si>
  <si>
    <t>代驾事业部-本部</t>
  </si>
  <si>
    <t>毛如华</t>
  </si>
  <si>
    <t>11月预提重分类type1-中国电信股份杭州分公司#PO44848</t>
  </si>
  <si>
    <t>专线</t>
  </si>
  <si>
    <t>中国电信股份有限公司杭州分公司</t>
  </si>
  <si>
    <t>生态发展|快捷平台治理部</t>
  </si>
  <si>
    <t>梁满宏</t>
  </si>
  <si>
    <t>黎午灵</t>
  </si>
  <si>
    <t>11月预提重分类type1-无锡市北创科技创业园#PO44764</t>
  </si>
  <si>
    <t>无锡市北创科技创业园有限公司</t>
  </si>
  <si>
    <t>小巴运营|sofa|R lab</t>
  </si>
  <si>
    <t>李亦婷</t>
  </si>
  <si>
    <t>11月预提重分类type1-中国联合网络天津市公司#PO44598</t>
    <phoneticPr fontId="1" type="noConversion"/>
  </si>
  <si>
    <t>中国联合网络通信有限公司天津市分公司</t>
  </si>
  <si>
    <t>助理业务部|运营管理中心</t>
  </si>
  <si>
    <t>11月预提重分类type1-北京杰伟科技发展#PO44578</t>
  </si>
  <si>
    <t>北京杰伟科技发展有限公司</t>
  </si>
  <si>
    <t>行政平台|Workplace|FLPW（财务/法务/采购/行政）</t>
  </si>
  <si>
    <t>11月预提重分类type1-颜大庆#PO44548</t>
  </si>
  <si>
    <t>颜大庆</t>
  </si>
  <si>
    <t>NKA部|快捷区域市场|快捷区域战略中心|快捷区域</t>
  </si>
  <si>
    <t>李秀梅</t>
  </si>
  <si>
    <t>11月预提重分类type1-阳泉市远东发商贸大厦#PO44409</t>
  </si>
  <si>
    <t>阳泉市远东发商贸大厦</t>
  </si>
  <si>
    <t>快捷区域-本部</t>
  </si>
  <si>
    <t>邓春霞</t>
  </si>
  <si>
    <t>闫哲婷</t>
  </si>
  <si>
    <t>11月预提重分类type1-中国联合网络北京分公司#PO44244</t>
    <phoneticPr fontId="1" type="noConversion"/>
  </si>
  <si>
    <t>中国联合网络通信有限公司北京市分公司</t>
  </si>
  <si>
    <t>11月预提重分类type1-中国电信股份杭州分公司#PO44239</t>
  </si>
  <si>
    <t>11月预提重分类type1-中国电信股份杭州分公司#PO44237</t>
  </si>
  <si>
    <t>11月预提重分类type1-中国联合网络北京分公司#PO44234</t>
    <phoneticPr fontId="1" type="noConversion"/>
  </si>
  <si>
    <t>11月预提重分类type1-CODY OUTDOOR #PO44211</t>
    <phoneticPr fontId="1" type="noConversion"/>
  </si>
  <si>
    <t>HKD</t>
  </si>
  <si>
    <t>户外</t>
  </si>
  <si>
    <t>CODY OUTDOOR INTERNATIONAL (HONG KONG) LIMITED</t>
  </si>
  <si>
    <t>香港-本部|北亚|国际事业部</t>
  </si>
  <si>
    <t>滴滴（香港）科技有限公司</t>
  </si>
  <si>
    <t>鄭志昂</t>
  </si>
  <si>
    <t>鄺芃文</t>
  </si>
  <si>
    <t>11月预提重分类type1-Formawerx, LLC#PO44058</t>
  </si>
  <si>
    <t>USD</t>
  </si>
  <si>
    <t>造型设计（含模型制作）(AMC)</t>
  </si>
  <si>
    <t>Formawerx, LLC</t>
  </si>
  <si>
    <t>汽车创新中心|汽车资产管理中心</t>
  </si>
  <si>
    <t>Xiaoju Science and Technology (Hongkong) Limited</t>
  </si>
  <si>
    <t>计婧宇</t>
  </si>
  <si>
    <t>11月预提重分类type1-黄为旺#PO43888</t>
  </si>
  <si>
    <t>黄为旺</t>
  </si>
  <si>
    <t>11月预提重分类type1-中山市良安市政建筑工程#PO43827</t>
  </si>
  <si>
    <t>中山市良安市政建筑工程有限公司</t>
  </si>
  <si>
    <t>华南四省-本部|快捷区域</t>
  </si>
  <si>
    <t>赖奕霖</t>
  </si>
  <si>
    <t>11月预提重分类type1-中山市爱管物业管理#PO43826</t>
  </si>
  <si>
    <t>中山市爱管物业管理有限公司</t>
  </si>
  <si>
    <t>11月预提重分类type1-刘磊-1813#PO43765</t>
  </si>
  <si>
    <t>刘磊-1813</t>
  </si>
  <si>
    <t>舒苹</t>
  </si>
  <si>
    <t>11月预提重分类type1-邱亚斌#PO43764</t>
  </si>
  <si>
    <t>邱亚斌</t>
  </si>
  <si>
    <t>11月预提重分类type1-代景特#PO43659</t>
  </si>
  <si>
    <t>代景特</t>
  </si>
  <si>
    <t>大连城市群-本部|华北闽赣|快捷区域</t>
  </si>
  <si>
    <t>李赛男</t>
  </si>
  <si>
    <t>11月预提重分类type1-合肥丰大国际大酒店#PO43624</t>
    <phoneticPr fontId="1" type="noConversion"/>
  </si>
  <si>
    <t>对外会议(市场相关)</t>
  </si>
  <si>
    <t>合肥丰大国际大酒店有限责任公司</t>
  </si>
  <si>
    <t>区域运力|浙豫皖|快捷区域</t>
  </si>
  <si>
    <t>潘波</t>
  </si>
  <si>
    <t>熊睿琳</t>
  </si>
  <si>
    <t>11月预提重分类type1-宁夏科进实业发展#PO43613</t>
  </si>
  <si>
    <t>宁夏科进实业发展有限公司</t>
  </si>
  <si>
    <t>11月预提重分类type1-傅志鹃#PO43606</t>
  </si>
  <si>
    <t>傅志鹃</t>
  </si>
  <si>
    <t>11月预提重分类type1-张静#PO43566</t>
  </si>
  <si>
    <t>张静</t>
  </si>
  <si>
    <t>11月预提重分类type1-山东金纵横电讯器材#PO43564</t>
  </si>
  <si>
    <t>山东金纵横电讯器材有限公司</t>
  </si>
  <si>
    <t>11月预提重分类type1-淄博茗悦物业管理服务#PO43563</t>
  </si>
  <si>
    <t>淄博茗悦物业管理服务有限公司</t>
  </si>
  <si>
    <t>11月预提重分类type1-舒再清#PO43512</t>
  </si>
  <si>
    <t>舒再清</t>
  </si>
  <si>
    <t>杨文翰</t>
  </si>
  <si>
    <t>11月预提重分类type1-汉唐信通（北京）科技#PO43454</t>
  </si>
  <si>
    <t>汉唐信通（北京）科技有限公司</t>
  </si>
  <si>
    <t>自营与合营业务部|车服网约车事业部</t>
  </si>
  <si>
    <t>糜立</t>
  </si>
  <si>
    <t>11月预提重分类type1-湖北筋斗云咨询服务#PO43284</t>
  </si>
  <si>
    <t>湖北筋斗云咨询服务有限公司</t>
  </si>
  <si>
    <t>11月预提重分类type1-安康颐高互联网科技#PO43283</t>
  </si>
  <si>
    <t>安康颐高互联网科技有限公司</t>
  </si>
  <si>
    <t>11月预提重分类type1-苏云#PO43220</t>
  </si>
  <si>
    <t>苏云</t>
  </si>
  <si>
    <t>11月预提重分类type1-吕卫星#PO43216</t>
  </si>
  <si>
    <t>吕卫星</t>
  </si>
  <si>
    <t>11月预提重分类type1-谭欣#PO43204</t>
  </si>
  <si>
    <t>谭欣</t>
  </si>
  <si>
    <t>11月预提重分类type1-中国大地财产长春市支公司#PO42983</t>
    <phoneticPr fontId="1" type="noConversion"/>
  </si>
  <si>
    <t>车辆保险(汽车开放平台经营租赁)</t>
  </si>
  <si>
    <t>中国大地财产保险股份有限公司长春市中心支公司</t>
  </si>
  <si>
    <t>无</t>
  </si>
  <si>
    <t>11月预提重分类type1-熊秀卿#PO42978</t>
  </si>
  <si>
    <t>熊秀卿</t>
  </si>
  <si>
    <t>11月预提重分类type1-龚礼文#PO42965</t>
  </si>
  <si>
    <t>龚礼文</t>
  </si>
  <si>
    <t>11月预提重分类type1-冯霞#PO42905</t>
  </si>
  <si>
    <t>冯霞</t>
  </si>
  <si>
    <t>11月预提重分类type1-淮北市永煦房地产营销策划#PO42822</t>
  </si>
  <si>
    <t>淮北市永煦房地产营销策划有限公司</t>
  </si>
  <si>
    <t>11月预提重分类type1-乐威#PO42818</t>
  </si>
  <si>
    <t>乐威</t>
  </si>
  <si>
    <t>11月预提重分类type1-厦门国贸金门湾大酒店#PO42731</t>
  </si>
  <si>
    <t>外部会议</t>
  </si>
  <si>
    <t>厦门国贸金门湾大酒店有限公司</t>
  </si>
  <si>
    <t>市场|厦门城市群|福建|华北闽赣|快捷区域</t>
  </si>
  <si>
    <t>杨韵佳</t>
  </si>
  <si>
    <t>郭航</t>
  </si>
  <si>
    <t>11月预提重分类type1-田伟#PO42602</t>
  </si>
  <si>
    <t>田伟</t>
  </si>
  <si>
    <t>11月预提重分类type1-晋中金坤物业管理#PO42596</t>
  </si>
  <si>
    <t>晋中金坤物业管理有限公司</t>
  </si>
  <si>
    <t>11月预提重分类type1-晋中金坤房地产开发#PO42595</t>
  </si>
  <si>
    <t>晋中金坤房地产开发有限公司</t>
  </si>
  <si>
    <t>11月预提重分类type1-北京中铁第一太平上海分公司#PO42586</t>
    <phoneticPr fontId="1" type="noConversion"/>
  </si>
  <si>
    <t>北京中铁第一太平物业服务有限公司上海分公司</t>
  </si>
  <si>
    <t>沪杭行政|Workplace|FLPW（财务/法务/采购/行政）</t>
  </si>
  <si>
    <t>王国强</t>
  </si>
  <si>
    <t>11月预提重分类type1-上海晋润海棠企业发展#PO42533</t>
  </si>
  <si>
    <t>上海晋润海棠企业发展有限公司</t>
  </si>
  <si>
    <t>11月预提重分类type1-益阳市嘉昊置业#PO42446</t>
  </si>
  <si>
    <t>益阳市嘉昊置业有限公司</t>
  </si>
  <si>
    <t>11月预提重分类type1-包头市机动车检测科研站#PO42445</t>
  </si>
  <si>
    <t>包头市机动车检测科研站</t>
  </si>
  <si>
    <t>朱舸</t>
  </si>
  <si>
    <t>11月预提重分类type1-周艳#PO42444</t>
  </si>
  <si>
    <t>周艳</t>
  </si>
  <si>
    <t>11月预提重分类type1-吴伟光#PO42316</t>
  </si>
  <si>
    <t>吴伟光</t>
  </si>
  <si>
    <t>11月预提重分类type1-刘绍青#PO42315</t>
  </si>
  <si>
    <t>刘绍青</t>
  </si>
  <si>
    <t>11月预提重分类type1-永州湘江源职业培训#PO42312</t>
  </si>
  <si>
    <t>永州湘江源职业培训有限公司</t>
  </si>
  <si>
    <t>11月预提重分类type1-蒋信华#PO42276</t>
  </si>
  <si>
    <t>蒋信华</t>
  </si>
  <si>
    <t>11月预提重分类type1-河南海森科技集团#PO42274</t>
  </si>
  <si>
    <t>河南海森科技集团有限公司</t>
  </si>
  <si>
    <t>策划组|区域市场|浙豫皖|快捷区域</t>
  </si>
  <si>
    <t>李琳</t>
  </si>
  <si>
    <t>11月预提重分类type1-林宇#PO42265</t>
  </si>
  <si>
    <t>林宇</t>
  </si>
  <si>
    <t>11月预提重分类type1-张红莲#PO42259</t>
  </si>
  <si>
    <t>张红莲</t>
  </si>
  <si>
    <t>11月预提重分类type1-李国钦#PO42255</t>
  </si>
  <si>
    <t>李国钦</t>
  </si>
  <si>
    <t>11月预提重分类type1-张广轩#PO42169</t>
  </si>
  <si>
    <t>张广轩</t>
  </si>
  <si>
    <t>11月预提重分类type1-周青娇#PO42167</t>
  </si>
  <si>
    <t>周青娇</t>
  </si>
  <si>
    <t>11月预提重分类type1-陈强#PO42125</t>
  </si>
  <si>
    <t>陈强</t>
  </si>
  <si>
    <t>11月预提重分类type1-雷格斯商务服务（厦门）#PO42121</t>
  </si>
  <si>
    <t>雷格斯商务服务（厦门）有限公司</t>
  </si>
  <si>
    <t>车胜（天津）融资租赁有限责任公司</t>
  </si>
  <si>
    <t>11月预提重分类type1-曾素琴#PO42081</t>
  </si>
  <si>
    <t>曾素琴</t>
  </si>
  <si>
    <t>11月预提重分类type1-李文锦#PO41983</t>
  </si>
  <si>
    <t>李文锦</t>
  </si>
  <si>
    <t>11月预提重分类type1-银奕斐#PO41971</t>
  </si>
  <si>
    <t>银奕斐</t>
  </si>
  <si>
    <t>11月预提重分类type1-榆林市翰庭工贸#PO41968</t>
  </si>
  <si>
    <t>榆林市翰庭工贸有限公司</t>
  </si>
  <si>
    <t>11月预提重分类type1-罗冬妹#PO41967</t>
  </si>
  <si>
    <t>罗冬妹</t>
  </si>
  <si>
    <t>11月预提重分类type1-陆湘华#PO41966</t>
  </si>
  <si>
    <t>陆湘华</t>
  </si>
  <si>
    <t>11月预提重分类type1-叶如艳#PO41964</t>
  </si>
  <si>
    <t>叶如艳</t>
  </si>
  <si>
    <t>11月预提重分类type1-汉中艾石商业运营管理#PO41963</t>
  </si>
  <si>
    <t>汉中艾石商业运营管理有限公司</t>
  </si>
  <si>
    <t>11月预提重分类type1-陈国年#PO41938</t>
  </si>
  <si>
    <t>陈国年</t>
  </si>
  <si>
    <t>出租车事业部-本部</t>
  </si>
  <si>
    <t>11月预提重分类type1-乐城#PO41917</t>
  </si>
  <si>
    <t>乐城</t>
  </si>
  <si>
    <t>11月预提重分类type1-冯文雪#PO41867</t>
  </si>
  <si>
    <t>冯文雪</t>
  </si>
  <si>
    <t>11月预提重分类type1-李金华#PO41859</t>
  </si>
  <si>
    <t>李金华</t>
  </si>
  <si>
    <t>11月预提重分类type1-贾国清#PO41853</t>
  </si>
  <si>
    <t>贾国清</t>
  </si>
  <si>
    <t>11月预提重分类type1-安玉喜#PO41852</t>
  </si>
  <si>
    <t>安玉喜</t>
  </si>
  <si>
    <t>11月预提重分类type1-广州雷杰思企业管理#PO41848</t>
  </si>
  <si>
    <t>广州雷杰思企业管理有限公司</t>
  </si>
  <si>
    <t>11月预提重分类type1-雷格斯商务服务（沈阳）#PO41847</t>
  </si>
  <si>
    <t>雷格斯商务服务（沈阳）有限公司</t>
  </si>
  <si>
    <t>11月预提重分类type1-南宁雷格斯物业服务#PO41846</t>
  </si>
  <si>
    <t>南宁雷格斯物业服务有限公司</t>
  </si>
  <si>
    <t>11月预提重分类type1-雷格斯商务服务（东莞）#PO41845</t>
  </si>
  <si>
    <t>雷格斯商务服务（东莞）有限公司</t>
  </si>
  <si>
    <t>11月预提重分类type1-雷格斯商务服务（珠海）#PO41839</t>
  </si>
  <si>
    <t>雷格斯商务服务（珠海）有限公司</t>
  </si>
  <si>
    <t>11月预提重分类type1-中国联合网络通信北京市分公司#PO41679</t>
  </si>
  <si>
    <t>助理业务部|客户服务部</t>
  </si>
  <si>
    <t>11月预提重分类type1-广东创鸿房地产开发#PO41559</t>
  </si>
  <si>
    <t>广东创鸿房地产开发有限公司</t>
  </si>
  <si>
    <t>11月预提重分类type1-广东华信英锋股份#PO41551</t>
  </si>
  <si>
    <t>广东华信英锋股份有限公司</t>
  </si>
  <si>
    <t>11月预提重分类type1-林梅英#PO41484</t>
  </si>
  <si>
    <t>林梅英</t>
  </si>
  <si>
    <t>11月预提重分类type1-周国旺#PO41483</t>
  </si>
  <si>
    <t>周国旺</t>
  </si>
  <si>
    <t>11月预提重分类type1-姚国强#PO41418</t>
  </si>
  <si>
    <t>姚国强</t>
  </si>
  <si>
    <t>11月预提重分类type1-崔海歌#PO41411</t>
  </si>
  <si>
    <t>崔海歌</t>
  </si>
  <si>
    <t>区域运营|陕西湖北|快捷区域</t>
  </si>
  <si>
    <t>11月预提重分类type1-中国移动通信集团北京#PO41328</t>
  </si>
  <si>
    <t>中国移动通信集团北京有限公司</t>
  </si>
  <si>
    <t>11月预提重分类type1-杭州怡苑物业管理#PO41095</t>
  </si>
  <si>
    <t>杭州怡苑物业管理有限公司</t>
  </si>
  <si>
    <t>杭州|东南区|代驾区域运营部|代驾事业部</t>
  </si>
  <si>
    <t>赵亚楠</t>
  </si>
  <si>
    <t>11月预提重分类type1-宋扬#PO41043</t>
  </si>
  <si>
    <t>宋扬</t>
  </si>
  <si>
    <t>保险-本部|金融事业部</t>
  </si>
  <si>
    <t>中安风尚（北京）保险代理有限公司河北分公司</t>
  </si>
  <si>
    <t>赵嘉</t>
  </si>
  <si>
    <t>11月预提重分类type1-黄晓敏#PO41042</t>
  </si>
  <si>
    <t>黄晓敏</t>
  </si>
  <si>
    <t>11月预提重分类type1-潘晓波#PO41040</t>
  </si>
  <si>
    <t>潘晓波</t>
  </si>
  <si>
    <t>川渝云贵-本部|快捷区域</t>
  </si>
  <si>
    <t>11月预提重分类type1-河源市天坤物业管理#PO40999</t>
  </si>
  <si>
    <t>河源市天坤物业管理有限公司</t>
  </si>
  <si>
    <t>11月预提重分类type1-邹玉梅#PO40963</t>
  </si>
  <si>
    <t>邹玉梅</t>
  </si>
  <si>
    <t>11月预提重分类type1-梁成明#PO40962</t>
  </si>
  <si>
    <t>梁成明</t>
  </si>
  <si>
    <t>11月预提重分类type1-吴旭莲#PO40961</t>
  </si>
  <si>
    <t>吴旭莲</t>
  </si>
  <si>
    <t>11月预提重分类type1-郑州仲良行物业管理#PO40948</t>
  </si>
  <si>
    <t>郑州仲良行物业管理有限公司</t>
  </si>
  <si>
    <t>滴滴出行科技有限公司河南分公司</t>
  </si>
  <si>
    <t>11月预提重分类type1-内蒙古大唐国际呼和浩特分公司#PO40928</t>
    <phoneticPr fontId="1" type="noConversion"/>
  </si>
  <si>
    <t>内蒙古大唐国际托克托发电有限责任公司呼和浩特市分公司</t>
  </si>
  <si>
    <t>11月预提重分类type1-北京尚东吉米科技发展#PO40869</t>
  </si>
  <si>
    <t>北京尚东吉米科技发展有限公司</t>
  </si>
  <si>
    <t>11月预提重分类type1-黄佩芳#PO40867</t>
  </si>
  <si>
    <t>黄佩芳</t>
  </si>
  <si>
    <t>11月预提重分类type1-河南裕达置业#PO40809</t>
  </si>
  <si>
    <t>河南裕达置业有限公司</t>
  </si>
  <si>
    <t>11月预提重分类type1-韶关市中孚泰房地产开发#PO40606</t>
  </si>
  <si>
    <t>韶关市中孚泰房地产开发有限公司</t>
  </si>
  <si>
    <t>11月预提重分类type1-卢漫雪#PO40573</t>
  </si>
  <si>
    <t>卢漫雪</t>
  </si>
  <si>
    <t>11月预提重分类type1-李珊#PO40572</t>
  </si>
  <si>
    <t>李珊</t>
  </si>
  <si>
    <t>11月预提重分类type1-上海德必芳华文化创意发展#PO40569</t>
  </si>
  <si>
    <t>上海德必芳华文化创意发展有限公司</t>
  </si>
  <si>
    <t>11月预提重分类type1-何丽珍#PO40519</t>
  </si>
  <si>
    <t>何丽珍</t>
  </si>
  <si>
    <t>11月预提重分类type1-永安财产保险济南支公司#PO40191</t>
    <phoneticPr fontId="1" type="noConversion"/>
  </si>
  <si>
    <t>永安财产保险股份有限公司济南中心支公司</t>
  </si>
  <si>
    <t>11月预提重分类type1-赵金河#PO40167</t>
  </si>
  <si>
    <t>赵金河</t>
  </si>
  <si>
    <t>11月预提重分类type1-东软集团（北京）#PO39930</t>
  </si>
  <si>
    <t>东软集团（北京）有限公司</t>
  </si>
  <si>
    <t>11月预提重分类type1-无锡恒隆地产#PO39871</t>
  </si>
  <si>
    <t>11月预提重分类type1-威沃克办公服务（北京）#PO39836</t>
  </si>
  <si>
    <t>威沃克办公服务（北京）有限公司</t>
  </si>
  <si>
    <t>北京运达无限科技有限公司</t>
  </si>
  <si>
    <t>11月预提重分类type1-中国电信股份杭州分公司#PO39827</t>
  </si>
  <si>
    <t>11月预提重分类type1-付桂红#PO39803</t>
  </si>
  <si>
    <t>经营性场地租赁(车服)</t>
  </si>
  <si>
    <t>付桂红</t>
  </si>
  <si>
    <t>维保事业部O2O业务-本部</t>
  </si>
  <si>
    <t>孙艳芳</t>
  </si>
  <si>
    <t>11月预提重分类type1-上海胜世酒店#PO39802</t>
  </si>
  <si>
    <t>上海胜世酒店</t>
  </si>
  <si>
    <t>11月预提重分类type1-董俊成#PO39801</t>
  </si>
  <si>
    <t>董俊成</t>
  </si>
  <si>
    <t>11月预提重分类type1-王元凯#PO39770</t>
  </si>
  <si>
    <t>王元凯</t>
  </si>
  <si>
    <t>11月预提重分类type1-上海力洋软件科技#PO39761</t>
  </si>
  <si>
    <t>数据</t>
  </si>
  <si>
    <t>上海力洋软件科技有限公司</t>
  </si>
  <si>
    <t>品类开发-本部|供应链管理部|维保事业部O2O业务</t>
  </si>
  <si>
    <t>杭州小桔汽车服务有限公司</t>
  </si>
  <si>
    <t>郑佳瑜</t>
  </si>
  <si>
    <t>11月预提重分类type1-北京富电易充科技#PO39714</t>
  </si>
  <si>
    <t>HD_CNY</t>
  </si>
  <si>
    <t>电费及充电服务费</t>
  </si>
  <si>
    <t>北京富电易充科技有限公司</t>
  </si>
  <si>
    <t>北京小桔新能源汽车科技有限公司</t>
  </si>
  <si>
    <t>董海红</t>
  </si>
  <si>
    <t>11月预提重分类type1-青岛特来电新能源#PO39708</t>
  </si>
  <si>
    <t>青岛特来电新能源有限公司</t>
  </si>
  <si>
    <t>11月预提重分类type1-雷格斯商务服务（沈阳）#PO39437</t>
  </si>
  <si>
    <t>11月预提重分类type1-雷格斯商务服务（东莞）#PO39371</t>
  </si>
  <si>
    <t>11月预提重分类type1-中国联合网络通信河南省分公司#PO39232</t>
  </si>
  <si>
    <t>中国联合网络通信有限公司河南省分公司</t>
  </si>
  <si>
    <t>11月预提重分类type1-浙江万旭投资管理#PO39188</t>
  </si>
  <si>
    <t>浙江万旭投资管理有限公司</t>
  </si>
  <si>
    <t>11月预提重分类type1-中国移动通信集团北京#PO39170</t>
  </si>
  <si>
    <t>11月预提重分类type1-中国电信股份杭州分公司#PO39169</t>
  </si>
  <si>
    <t>11月预提重分类type1-永安财产保险股份广西分公司#PO39077</t>
  </si>
  <si>
    <t>永安财产保险股份有限公司广西分公司</t>
  </si>
  <si>
    <t>11月预提重分类type1-宁波健信汽车租赁#PO38710</t>
  </si>
  <si>
    <t>停车场租赁</t>
  </si>
  <si>
    <t>宁波健信汽车租赁有限公司</t>
  </si>
  <si>
    <t>翁佳雨</t>
  </si>
  <si>
    <t>11月预提重分类type1-武汉哪儿充科技#PO38592</t>
  </si>
  <si>
    <t>武汉哪儿充科技有限公司</t>
  </si>
  <si>
    <t>11月预提重分类type1-永安财产保险股份广西分公司#PO38549</t>
  </si>
  <si>
    <t>11月预提重分类type1-青岛特来电新能源#PO38494</t>
  </si>
  <si>
    <t>11月预提重分类type1-云杉智慧新能源技术#PO38377</t>
  </si>
  <si>
    <t>云杉智慧新能源技术有限公司</t>
  </si>
  <si>
    <t>11月预提重分类type1-中国联合网络通信浙江省分公司#PO38322</t>
  </si>
  <si>
    <t>中国联合网络通信有限公司浙江省分公司</t>
  </si>
  <si>
    <t>11月预提重分类type1-中国联合网络通信北京市分公司#PO38299</t>
  </si>
  <si>
    <t>11月预提重分类type1-陕西迈科物业管理#PO38186</t>
  </si>
  <si>
    <t>陕西迈科物业管理有限公司</t>
  </si>
  <si>
    <t>政策及牌照组|金融事业部</t>
  </si>
  <si>
    <t>迪润（天津）科技有限公司</t>
  </si>
  <si>
    <t>邓曼君</t>
  </si>
  <si>
    <t>11月预提重分类type1-北京尚东吉米科技发展#PO38163</t>
  </si>
  <si>
    <t>11月预提重分类type1-上海金佰克物业管理#PO38097</t>
  </si>
  <si>
    <t>上海金佰克物业管理有限公司</t>
  </si>
  <si>
    <t>11月预提重分类type1-永安财产保险股份福建分公司#PO38066</t>
  </si>
  <si>
    <t>永安财产保险股份有限公司福建分公司</t>
  </si>
  <si>
    <t>11月预提重分类type1-北京阳光百校房地产开发#PO37957</t>
  </si>
  <si>
    <t>北京阳光百校房地产开发有限公司</t>
  </si>
  <si>
    <t>11月预提重分类type1-雷格斯商务服务(西安)#PO37782</t>
  </si>
  <si>
    <t>雷格斯商务服务(西安)有限公司</t>
  </si>
  <si>
    <t>11月预提重分类type1-重庆雷格斯商务咨询#PO37780</t>
  </si>
  <si>
    <t>重庆雷格斯商务咨询有限公司</t>
  </si>
  <si>
    <t>11月预提重分类type1-武汉哪儿充科技#PO37777</t>
  </si>
  <si>
    <t>11月预提重分类type1-中国联合网络通信北京市分公司#PO37761</t>
  </si>
  <si>
    <t>11月预提重分类type1-中国大地财产保险股份天津分公司#PO37437</t>
  </si>
  <si>
    <t>中国大地财产保险股份有限公司天津分公司</t>
  </si>
  <si>
    <t>11月预提重分类type1-北京杰伟科技发展#PO37404</t>
  </si>
  <si>
    <t>11月预提重分类type1-雷格斯商务服务（太原）#PO37403</t>
  </si>
  <si>
    <t>雷格斯商务服务（太原）有限公司</t>
  </si>
  <si>
    <t>11月预提重分类type1-中国联合网络通信河南省分公司#PO374</t>
  </si>
  <si>
    <t>邢艳萍</t>
  </si>
  <si>
    <t>11月预提重分类type1-雷格斯商务服务（珠海）#PO37325</t>
  </si>
  <si>
    <t>11月预提重分类type1-济南雷格斯商务服务#PO37324</t>
  </si>
  <si>
    <t>济南雷格斯商务服务有限公司</t>
  </si>
  <si>
    <t>11月预提重分类type1-雷格斯荣秦商务服务（佛山）#PO37322</t>
  </si>
  <si>
    <t>雷格斯荣秦商务服务（佛山）有限公司</t>
  </si>
  <si>
    <t>11月预提重分类type1-南宁雷格斯物业服务#PO37321</t>
  </si>
  <si>
    <t>11月预提重分类type1-雷格斯企业管理（无锡）#PO37320</t>
    <phoneticPr fontId="1" type="noConversion"/>
  </si>
  <si>
    <t>雷格斯企业管理咨询服务（无锡）有限公司</t>
  </si>
  <si>
    <t>11月预提重分类type1-王伟-0217#PO37319</t>
  </si>
  <si>
    <t>王伟-0217</t>
  </si>
  <si>
    <t>11月预提重分类type1-南京猎户座充电服务#PO37304</t>
  </si>
  <si>
    <t>南京猎户座充电服务有限公司</t>
  </si>
  <si>
    <t>11月预提重分类type1-海南新东方房地产开发有限责任#PO37275</t>
    <phoneticPr fontId="1" type="noConversion"/>
  </si>
  <si>
    <t>海南新东方房地产开发有限责任公司</t>
  </si>
  <si>
    <t>11月预提重分类type1-李海英#PO37135</t>
  </si>
  <si>
    <t>李海英</t>
  </si>
  <si>
    <t>王建丽</t>
  </si>
  <si>
    <t>11月预提重分类type1-北京龙城兴业物业管理#PO37118</t>
  </si>
  <si>
    <t>北京龙城兴业物业管理有限公司</t>
  </si>
  <si>
    <t>11月预提重分类type1-武汉哪儿充科技#PO36973</t>
  </si>
  <si>
    <t>11月预提重分类type1-永安财产保险股份江西分公司#PO36691</t>
  </si>
  <si>
    <t>永安财产保险股份有限公司江西分公司</t>
  </si>
  <si>
    <t>11月预提重分类type1-永安财产保险股份云南分公司#PO36690</t>
  </si>
  <si>
    <t>永安财产保险股份有限公司云南分公司</t>
  </si>
  <si>
    <t>11月预提重分类type1-中国联合网络通信成都市分公司#PO36506</t>
  </si>
  <si>
    <t>办公电话、办公宽带费</t>
  </si>
  <si>
    <t>中国联合网络通信有限公司成都市分公司</t>
  </si>
  <si>
    <t>区域运营-本部|R lab</t>
  </si>
  <si>
    <t>杨春凤</t>
  </si>
  <si>
    <t>11月预提重分类type1-华润(沈阳)地产#PO36360</t>
  </si>
  <si>
    <t>华润(沈阳)地产有限公司</t>
  </si>
  <si>
    <t>11月预提重分类type1-华润(沈阳)地产#PO36259</t>
  </si>
  <si>
    <t>11月预提重分类type1-永安财产保险股份佛山中心支公司#PO36092</t>
  </si>
  <si>
    <t>永安财产保险股份有限公司佛山中心支公司</t>
  </si>
  <si>
    <t>11月预提重分类type1-中国联合网络通信河南省分公司#PO36085</t>
  </si>
  <si>
    <t>11月预提重分类type1-武汉哪儿充科技#PO35607</t>
  </si>
  <si>
    <t>11月预提重分类type1-永安财产保险股份苏州中心支公司#PO35423</t>
  </si>
  <si>
    <t>永安财产保险股份有限公司苏州中心支公司</t>
  </si>
  <si>
    <t>11月预提重分类type1-雷格斯物业服务（宁波）#PO35311</t>
  </si>
  <si>
    <t>雷格斯物业服务（宁波）有限公司</t>
  </si>
  <si>
    <t>11月预提重分类type1-杭州莱克孵化器#PO35197</t>
  </si>
  <si>
    <t>杭州莱克孵化器有限公司</t>
  </si>
  <si>
    <t>11月预提重分类type1-上海威嘉实业#PO35184</t>
  </si>
  <si>
    <t>司机福利礼品</t>
  </si>
  <si>
    <t>上海威嘉实业有限公司</t>
  </si>
  <si>
    <t>服务管理组|服务体验部|专车事业部</t>
  </si>
  <si>
    <t>李润娜</t>
  </si>
  <si>
    <t>11月预提重分类type1-南京猎户座充电服务#PO35178</t>
  </si>
  <si>
    <t>11月预提重分类type1-泰州百脑汇电子信息#PO35159</t>
  </si>
  <si>
    <t>泰州百脑汇电子信息有限公司</t>
  </si>
  <si>
    <t>11月预提重分类type1-北京杰伟科技发展#PO34954</t>
  </si>
  <si>
    <t>快车事业部-本部</t>
  </si>
  <si>
    <t>11月预提重分类type1-上海德必芳华文化创意发展#PO34691</t>
  </si>
  <si>
    <t>专车事业部-本部</t>
  </si>
  <si>
    <t>11月预提重分类type1-永安财产保险股份东莞中心支公司#PO34574</t>
  </si>
  <si>
    <t>永安财产保险股份有限公司东莞中心支公司</t>
  </si>
  <si>
    <t>11月预提重分类type1-永安财产保险股份湖北分公司#PO34573</t>
  </si>
  <si>
    <t>永安财产保险股份有限公司湖北分公司</t>
  </si>
  <si>
    <t>11月预提重分类type1-中国电信股份济南分公司#PO34470</t>
  </si>
  <si>
    <t>中国电信股份有限公司济南分公司</t>
  </si>
  <si>
    <t>于文佳</t>
  </si>
  <si>
    <t>11月预提重分类type1-中航物业管理厦门分公司#PO34202</t>
  </si>
  <si>
    <t>中航物业管理有限公司厦门分公司</t>
  </si>
  <si>
    <t>厦门城市群-本部|福建|华北闽赣|快捷区域</t>
  </si>
  <si>
    <t>11月预提重分类type1-云杉智慧新能源技术#PO34134</t>
  </si>
  <si>
    <t>11月预提重分类type1-青岛特来电新能源#PO34133</t>
  </si>
  <si>
    <t>11月预提重分类type1-大连津戎物业管理#PO34008</t>
  </si>
  <si>
    <t>大连津戎物业管理有限公司</t>
  </si>
  <si>
    <t>11月预提重分类type1-高敏#PO33773</t>
  </si>
  <si>
    <t>高敏</t>
  </si>
  <si>
    <t>11月预提重分类type1-张怡#PO33771</t>
  </si>
  <si>
    <t>张怡</t>
  </si>
  <si>
    <t>11月预提重分类type1-鲁云艳#PO33757</t>
  </si>
  <si>
    <t>鲁云艳</t>
  </si>
  <si>
    <t>东北三省-本部|快捷区域</t>
  </si>
  <si>
    <t>11月预提重分类type1-广西民航产业发展#PO33678</t>
  </si>
  <si>
    <t>广西民航产业发展有限公司</t>
  </si>
  <si>
    <t>11月预提重分类type1-谢鸿江#PO33536</t>
  </si>
  <si>
    <t>谢鸿江</t>
  </si>
  <si>
    <t>11月预提重分类type1-雷格斯商务服务（厦门）#PO33535</t>
  </si>
  <si>
    <t>11月预提重分类type1-雷格斯（福州）企业管理#PO33534</t>
  </si>
  <si>
    <t>雷格斯（福州）企业管理有限公司</t>
  </si>
  <si>
    <t>11月预提重分类type1-普天新能源（深圳）#PO33360</t>
  </si>
  <si>
    <t>普天新能源（深圳）有限公司</t>
  </si>
  <si>
    <t>11月预提重分类type1-广州智网信息技术#PO33358</t>
  </si>
  <si>
    <t>广州智网信息技术有限公司</t>
  </si>
  <si>
    <t>11月预提重分类type1-南京猎户座充电服务#PO33357</t>
  </si>
  <si>
    <t>11月预提重分类type1-中国移动通信集团北京#PO33308</t>
  </si>
  <si>
    <t>助理业务部|客户服务部|产品&amp;服务部</t>
  </si>
  <si>
    <t>11月预提重分类type1-永安财产保险股份苏州支公司#PO33296</t>
    <phoneticPr fontId="1" type="noConversion"/>
  </si>
  <si>
    <t>11月预提重分类type1-永安财产保险股份安徽分公司#PO33295</t>
  </si>
  <si>
    <t>永安财产保险股份有限公司安徽分公司</t>
  </si>
  <si>
    <t>11月预提重分类type1-南京麦瑞克科技发展#PO33288</t>
  </si>
  <si>
    <t>南京麦瑞克科技发展有限公司</t>
  </si>
  <si>
    <t>11月预提重分类type1-武汉哪儿充科技#PO33255</t>
  </si>
  <si>
    <t>11月预提重分类type1-青岛特来电新能源#PO33154</t>
  </si>
  <si>
    <t>11月预提重分类type1-雷格斯商务服务（宁波）#PO33097</t>
  </si>
  <si>
    <t>雷格斯商务服务（宁波）有限公司</t>
  </si>
  <si>
    <t>金融事业部-本部</t>
  </si>
  <si>
    <t>11月预提重分类type1-凤娣#PO32930</t>
  </si>
  <si>
    <t>凤娣</t>
  </si>
  <si>
    <t>11月预提重分类type1-资和信电子支付#PO32914</t>
  </si>
  <si>
    <t>礼品卡-商务</t>
  </si>
  <si>
    <t>资和信电子支付有限公司</t>
  </si>
  <si>
    <t>大广州-本部|华南四省|快捷区域</t>
  </si>
  <si>
    <t>梁惠敏</t>
  </si>
  <si>
    <t>李星璇</t>
  </si>
  <si>
    <t>11月预提重分类type1-Central Plaza Management #PO32544</t>
    <phoneticPr fontId="1" type="noConversion"/>
  </si>
  <si>
    <t>Central Plaza Management Company Limited</t>
  </si>
  <si>
    <t>11月预提重分类type1-王有海#PO32443</t>
  </si>
  <si>
    <t>王有海</t>
  </si>
  <si>
    <t>11月预提重分类type1-永安财产保险东莞支公司#PO32408</t>
    <phoneticPr fontId="1" type="noConversion"/>
  </si>
  <si>
    <t>11月预提重分类type1-北京戴德梁行西安分公司#PO32359</t>
    <phoneticPr fontId="1" type="noConversion"/>
  </si>
  <si>
    <t>北京戴德梁行物业管理有限公司西安分公司</t>
  </si>
  <si>
    <t>11月预提重分类type1-永安财产保险重庆市江北支公司#PO32301</t>
    <phoneticPr fontId="1" type="noConversion"/>
  </si>
  <si>
    <t>永安财产保险股份有限公司重庆市江北支公司</t>
  </si>
  <si>
    <t>11月预提重分类type1-普天新能源（深圳）#PO32255</t>
  </si>
  <si>
    <t>11月预提重分类type1-朱旭栋#PO32090</t>
  </si>
  <si>
    <t>朱旭栋</t>
  </si>
  <si>
    <t>11月预提重分类type1-中山市悦恒商业管理#PO32088</t>
  </si>
  <si>
    <t>中山市悦恒商业管理有限公司</t>
  </si>
  <si>
    <t>11月预提重分类type1-韦明芝#PO31949</t>
  </si>
  <si>
    <t>韦明芝</t>
  </si>
  <si>
    <t>11月预提重分类type1-太平财产保险北京分公司#PO31873</t>
  </si>
  <si>
    <t>车辆保险(AMC)</t>
  </si>
  <si>
    <t>太平财产保险有限公司北京分公司</t>
  </si>
  <si>
    <t>狄聪聪</t>
  </si>
  <si>
    <t>11月预提重分类type1-永安财产保险股份陕西分公司#PO31852</t>
  </si>
  <si>
    <t>永安财产保险股份有限公司陕西分公司</t>
  </si>
  <si>
    <t>11月预提重分类type1-郑州仲良行物业管理#PO31833</t>
  </si>
  <si>
    <t>11月预提重分类type1-河南裕达置业#PO31654</t>
  </si>
  <si>
    <t>11月预提重分类type1-龙信建设集团#PO31558</t>
  </si>
  <si>
    <t>龙信建设集团有限公司</t>
  </si>
  <si>
    <t>11月预提重分类type1-王萍#PO31479</t>
  </si>
  <si>
    <t>王萍</t>
  </si>
  <si>
    <t>三角洲事业部-本部</t>
  </si>
  <si>
    <t>刘素</t>
  </si>
  <si>
    <t>11月预提重分类type1-雷格斯商务服务（南昌）#PO31381</t>
  </si>
  <si>
    <t>雷格斯商务服务（南昌）有限公司</t>
  </si>
  <si>
    <t>11月预提重分类type1-雷格斯商务服务（宁波）#PO31380</t>
  </si>
  <si>
    <t>11月预提重分类type1-雷格斯锦格物业管理（上海）#PO31252</t>
  </si>
  <si>
    <t>雷格斯锦格物业管理（上海）有限公司</t>
  </si>
  <si>
    <t>11月预提重分类type1-雷格斯商务服务（郑州）#PO31045</t>
  </si>
  <si>
    <t>雷格斯商务服务（郑州）有限公司</t>
  </si>
  <si>
    <t>11月预提重分类type1-雷格斯物业管理（武汉）#PO31044</t>
  </si>
  <si>
    <t>雷格斯物业管理（武汉）有限公司</t>
  </si>
  <si>
    <t>11月预提重分类type1-仲量联行测量师上海)重庆#PO31022</t>
    <phoneticPr fontId="1" type="noConversion"/>
  </si>
  <si>
    <t>仲量联行测量师事务所(上海)有限公司重庆第一分公司</t>
  </si>
  <si>
    <t>11月预提重分类type1-朱惠#PO30951</t>
  </si>
  <si>
    <t>朱惠</t>
  </si>
  <si>
    <t>11月预提重分类type1-清远市远超商务服务#PO30766</t>
  </si>
  <si>
    <t>清远市远超商务服务有限公司</t>
  </si>
  <si>
    <t>11月预提重分类type1-南京猎户座充电服务#PO30713</t>
  </si>
  <si>
    <t>11月预提重分类type1-厦门慧创智能科技#PO30710</t>
  </si>
  <si>
    <t>厦门慧创智能科技有限公司</t>
  </si>
  <si>
    <t>11月预提重分类type1-广西安佑资产管理#PO30568</t>
  </si>
  <si>
    <t>广西安佑资产管理有限公司</t>
  </si>
  <si>
    <t>南宁|陕西湖北广西|区域管理中心|快车事业部</t>
  </si>
  <si>
    <t>黄巧燕</t>
  </si>
  <si>
    <t>11月预提重分类type1-北京阳光百校房地产开发#PO30137</t>
  </si>
  <si>
    <t>11月预提重分类type1-内蒙古大唐国际呼和浩特市#PO29856</t>
    <phoneticPr fontId="1" type="noConversion"/>
  </si>
  <si>
    <t>11月预提重分类type1-北京富电科技#PO29424</t>
  </si>
  <si>
    <t>北京富电科技有限公司</t>
  </si>
  <si>
    <t>11月预提重分类type1-贝棱斯实业（上海）#PO29422</t>
  </si>
  <si>
    <t>贝棱斯实业（上海）有限公司</t>
  </si>
  <si>
    <t>11月预提重分类type1-威沃克办公服务（北京）#PO29410</t>
  </si>
  <si>
    <t>11月预提重分类type1-青岛特来电新能源#PO29092</t>
  </si>
  <si>
    <t>11月预提重分类type1-云杉智慧新能源技术#PO29091</t>
  </si>
  <si>
    <t>11月预提重分类type1-苏清辉#PO29085</t>
  </si>
  <si>
    <t>苏清辉</t>
  </si>
  <si>
    <t>厦门城市群-本部|江西福建|快捷区域</t>
  </si>
  <si>
    <t>蒋峰</t>
  </si>
  <si>
    <t>11月预提重分类type1-浙江蓝盛物业服务#PO28767</t>
  </si>
  <si>
    <t>浙江蓝盛物业服务有限公司</t>
  </si>
  <si>
    <t>杭州|东南区|区域运营部|专车事业部</t>
  </si>
  <si>
    <t>11月预提重分类type1-大连津戎物业管理#PO28544</t>
  </si>
  <si>
    <t>11月预提重分类type1-南京世联君汇房地产顾问#PO28416</t>
  </si>
  <si>
    <t>南京世联君汇房地产顾问有限公司</t>
  </si>
  <si>
    <t>11月预提重分类type1-广州鹏辉能源科技股份#PO28041</t>
  </si>
  <si>
    <t>广州鹏辉能源科技股份有限公司</t>
  </si>
  <si>
    <t>11月预提重分类type1-北京中金国盛认证#PO27713</t>
  </si>
  <si>
    <t>软件维保</t>
  </si>
  <si>
    <t>北京中金国盛认证有限公司</t>
  </si>
  <si>
    <t>财务经管|金融事业部</t>
  </si>
  <si>
    <t>北京一九付支付科技有限公司</t>
  </si>
  <si>
    <t>11月预提重分类type1-江朝霞#PO27701</t>
  </si>
  <si>
    <t>江朝霞</t>
  </si>
  <si>
    <t>11月预提重分类type1-广州越秀城建仲量联行物业#PO27423</t>
    <phoneticPr fontId="1" type="noConversion"/>
  </si>
  <si>
    <t>广州越秀城建仲量联行物业服务有限公司</t>
  </si>
  <si>
    <t>11月预提重分类type1-资和信电子支付#PO27239</t>
  </si>
  <si>
    <t>商务礼品</t>
  </si>
  <si>
    <t>营销策划|区域市场|江西福建|快捷区域</t>
  </si>
  <si>
    <t>王雪莹</t>
  </si>
  <si>
    <t>11月预提重分类type1-青岛特来电新能源#PO26879</t>
  </si>
  <si>
    <t>11月预提重分类type1-武汉名昇汽车销售服务#PO26592</t>
  </si>
  <si>
    <t>武汉名昇汽车销售服务有限公司</t>
  </si>
  <si>
    <t>11月预提重分类type1-上海优安汽车服务#PO26332</t>
  </si>
  <si>
    <t>上海优安汽车服务有限公司</t>
  </si>
  <si>
    <t>11月预提重分类type1-南京麦瑞克物业管理#PO26331</t>
  </si>
  <si>
    <t>南京麦瑞克物业管理有限公司</t>
  </si>
  <si>
    <t>11月预提重分类type1-中国互联网金融协会#PO26298</t>
  </si>
  <si>
    <t>中国互联网金融协会</t>
  </si>
  <si>
    <t>11月预提重分类type1-宁波新鄞房地产开发#PO26224</t>
  </si>
  <si>
    <t>宁波新鄞房地产开发有限公司</t>
  </si>
  <si>
    <t>11月预提重分类type1-重庆阳光悦和投资发展#PO26162</t>
  </si>
  <si>
    <t>重庆阳光悦和投资发展有限公司</t>
  </si>
  <si>
    <t>11月预提重分类type1-仲量联行测量师重庆第一分公司#PO26160</t>
    <phoneticPr fontId="1" type="noConversion"/>
  </si>
  <si>
    <t>11月预提重分类type1-汤成铨#PO25924</t>
  </si>
  <si>
    <t>汤成铨</t>
  </si>
  <si>
    <t>11月预提重分类type1-太平财产保险北京分公司#PO25575</t>
  </si>
  <si>
    <t>深圳市珺豪汽车租赁服务有限公司</t>
  </si>
  <si>
    <t>马世华</t>
  </si>
  <si>
    <t>11月预提重分类type1-太平财产保险北京分公司#PO25574</t>
  </si>
  <si>
    <t>深圳市上超汽车租赁有限公司</t>
  </si>
  <si>
    <t>11月预提重分类type1-宁夏科进实业发展#PO25442</t>
  </si>
  <si>
    <t>11月预提重分类type1-北京尚东吉米科技发展#PO25334</t>
  </si>
  <si>
    <t>行政运营|Workplace|FLPW（财务/法务/采购/行政）</t>
  </si>
  <si>
    <t>11月预提重分类type1-沈晓颖#PO25038</t>
  </si>
  <si>
    <t>沈晓颖</t>
  </si>
  <si>
    <t>区域管理中心-本部|快车事业部</t>
  </si>
  <si>
    <t>11月预提重分类type1-蓝荣顺#PO25021</t>
  </si>
  <si>
    <t>蓝荣顺</t>
  </si>
  <si>
    <t>11月预提重分类type1-北京算通科技发展股份#PO2502</t>
  </si>
  <si>
    <t>北京算通科技发展股份有限公司</t>
  </si>
  <si>
    <t>11月预提重分类type1-青岛特来电新能源#PO24898</t>
  </si>
  <si>
    <t>11月预提重分类type1-上海德必芳华文化创意发展#PO24692</t>
  </si>
  <si>
    <t>直客销售|销售部|品质出行商业部</t>
  </si>
  <si>
    <t>11月预提重分类type1-太平财产保险北京分公司#PO23574</t>
  </si>
  <si>
    <t>11月预提重分类type1-华润置地（成都）物业分公司#PO23310</t>
    <phoneticPr fontId="1" type="noConversion"/>
  </si>
  <si>
    <t>11月预提重分类type1-北京戴德梁行物业#PO23277</t>
    <phoneticPr fontId="1" type="noConversion"/>
  </si>
  <si>
    <t>11月预提重分类type1-李芬#PO23077</t>
  </si>
  <si>
    <t>李芬</t>
  </si>
  <si>
    <t>11月预提重分类type1-孟繁田#PO22836</t>
  </si>
  <si>
    <t>孟繁田</t>
  </si>
  <si>
    <t>11月预提重分类type1-上海宁汇物业管理#PO22433</t>
  </si>
  <si>
    <t>上海宁汇物业管理有限公司</t>
  </si>
  <si>
    <t>李蕾</t>
  </si>
  <si>
    <t>11月预提重分类type1-用友网络科技股份#PO22394</t>
  </si>
  <si>
    <t>用友网络科技股份有限公司</t>
  </si>
  <si>
    <t>11月预提重分类type1-上海宁汇物业管理#PO22318</t>
  </si>
  <si>
    <t>11月预提重分类type1-中国电信股份银川分公司#PO22200</t>
  </si>
  <si>
    <t>中国电信股份有限公司银川分公司</t>
  </si>
  <si>
    <t>11月预提重分类type1-安徽天一物业管理#PO22191</t>
  </si>
  <si>
    <t>安徽天一物业管理有限公司</t>
  </si>
  <si>
    <t>张晴晴</t>
  </si>
  <si>
    <t>11月预提重分类type1-武汉东方云资产管理#PO22149</t>
  </si>
  <si>
    <t>武汉东方云资产管理有限公司</t>
  </si>
  <si>
    <t>王佳麟</t>
  </si>
  <si>
    <t>11月预提重分类type1-温州合致易居资产管理#PO21846</t>
  </si>
  <si>
    <t>温州合致易居资产管理有限公司</t>
  </si>
  <si>
    <t>11月预提重分类type1-葛继宏#PO21185</t>
  </si>
  <si>
    <t>葛继宏</t>
  </si>
  <si>
    <t>华东区-本部|区域运营部|专车事业部</t>
  </si>
  <si>
    <t>11月预提重分类type1-北京杰伟科技发展#PO21131</t>
  </si>
  <si>
    <t>11月预提重分类type1-北京尚东吉米科技发展#PO21057</t>
  </si>
  <si>
    <t>11月预提重分类type1-北京尚东吉米科技发展#PO21056</t>
  </si>
  <si>
    <t>11月预提重分类type1-卫丽#PO20907</t>
  </si>
  <si>
    <t>卫丽</t>
  </si>
  <si>
    <t>11月预提重分类type1-李寿林#PO20904</t>
  </si>
  <si>
    <t>李寿林</t>
  </si>
  <si>
    <t>11月预提重分类type1-南京麦瑞克物业管理#PO20649</t>
  </si>
  <si>
    <t>11月预提重分类type1-谢鸿江#PO20350</t>
  </si>
  <si>
    <t>11月预提重分类type1-王新春#PO20285</t>
  </si>
  <si>
    <t>王新春</t>
  </si>
  <si>
    <t>数据科学部-本部</t>
  </si>
  <si>
    <t>冯源</t>
  </si>
  <si>
    <t>11月预提重分类type1-红有众创（北京）科技#PO20196</t>
  </si>
  <si>
    <t>红有众创（北京）科技有限公司</t>
  </si>
  <si>
    <t>11月预提重分类type1-北京立思辰新技术#PO20195</t>
  </si>
  <si>
    <t>北京立思辰新技术有限公司</t>
  </si>
  <si>
    <t>11月预提重分类type1-高敏#PO20127</t>
  </si>
  <si>
    <t>R lab-本部</t>
  </si>
  <si>
    <t>褚鹏</t>
  </si>
  <si>
    <t>卞亚琳</t>
  </si>
  <si>
    <t>11月预提重分类type1-蓝荣顺#PO2008</t>
  </si>
  <si>
    <t>厦门|东南区|代驾区域运营部|代驾事业部</t>
  </si>
  <si>
    <t>郭玲玲</t>
  </si>
  <si>
    <t>11月预提重分类type1-武汉欣博恒房地产开发#PO19909</t>
  </si>
  <si>
    <t>武汉欣博恒房地产开发有限公司</t>
  </si>
  <si>
    <t>11月预提重分类type1-武汉江绅物业服务#PO19908</t>
  </si>
  <si>
    <t>武汉江绅物业服务有限公司</t>
  </si>
  <si>
    <t>11月预提重分类type1-上海隽升实业发展#PO19869</t>
  </si>
  <si>
    <t>上海隽升实业发展有限公司</t>
  </si>
  <si>
    <t>11月预提重分类type1-葛萍#PO19856</t>
  </si>
  <si>
    <t>葛萍</t>
  </si>
  <si>
    <t>11月预提重分类type1-杭州橙创投资管理#PO19562</t>
  </si>
  <si>
    <t>杭州橙创投资管理有限公司</t>
  </si>
  <si>
    <t>分时租赁事业部-本部</t>
  </si>
  <si>
    <t>11月预提重分类type1-南京紫东物业管理#PO19361</t>
  </si>
  <si>
    <t>南京紫东物业管理有限公司</t>
  </si>
  <si>
    <t>滴滴出行科技有限公司南京分公司</t>
  </si>
  <si>
    <t>11月预提重分类type1-石家庄市公共交通总公司#PO19220</t>
  </si>
  <si>
    <t>石家庄市公共交通总公司</t>
  </si>
  <si>
    <t>公交产品组|公交业务|公共交通事业部</t>
  </si>
  <si>
    <t>李艳</t>
  </si>
  <si>
    <t>11月预提重分类type1-无锡恒隆地产#PO18864</t>
  </si>
  <si>
    <t>何莲</t>
  </si>
  <si>
    <t>11月预提重分类type1-武汉东方云资产管理#PO17914</t>
  </si>
  <si>
    <t>11月预提重分类type1-王键#PO17845</t>
  </si>
  <si>
    <t>王键</t>
  </si>
  <si>
    <t>11月预提重分类type1-章金亮#PO17828</t>
  </si>
  <si>
    <t>章金亮</t>
  </si>
  <si>
    <t>11月预提重分类type1-广州越秀城建仲量联行#PO17807</t>
    <phoneticPr fontId="1" type="noConversion"/>
  </si>
  <si>
    <t>11月预提重分类type1-李彦#PO17509</t>
  </si>
  <si>
    <t>李彦</t>
  </si>
  <si>
    <t>11月预提重分类type1-南京金港投资#PO17331</t>
  </si>
  <si>
    <t>南京金港投资有限公司</t>
  </si>
  <si>
    <t>11月预提重分类type1-华润(沈阳)地产#PO16764</t>
  </si>
  <si>
    <t>11月预提重分类type1-绵阳临园宾馆有限责任公司#PO16626</t>
  </si>
  <si>
    <t>办公家具租赁</t>
  </si>
  <si>
    <t>绵阳临园宾馆有限责任公司</t>
  </si>
  <si>
    <t>11月预提重分类type1-舟山市云创意企业服务#PO16181</t>
  </si>
  <si>
    <t>舟山市云创意企业服务有限公司</t>
  </si>
  <si>
    <t>11月预提重分类type1-徐州科桥物业管理#PO15874</t>
  </si>
  <si>
    <t>徐州科桥物业管理有限公司</t>
  </si>
  <si>
    <t>11月预提重分类type1-江苏师范大学科技园#PO15766</t>
  </si>
  <si>
    <t>江苏师范大学科技园有限公司</t>
  </si>
  <si>
    <t>11月预提重分类type1-中国电信股份重庆分公司#PO15627</t>
    <phoneticPr fontId="1" type="noConversion"/>
  </si>
  <si>
    <t>中国电信股份有限公司重庆渝中分公司</t>
  </si>
  <si>
    <t>11月预提重分类type1-第一太平戴维斯广东分公司#PO15522</t>
    <phoneticPr fontId="1" type="noConversion"/>
  </si>
  <si>
    <t>第一太平戴维斯物业顾问（北京）有限公司广东分公司</t>
  </si>
  <si>
    <t>东莞|粤东深圳|区域管理中心|快车事业部</t>
  </si>
  <si>
    <t>刘井养</t>
  </si>
  <si>
    <t>11月预提重分类type1-李珊#PO15439</t>
  </si>
  <si>
    <t>粤西广州海南湖南-本部|区域管理中心|快车事业部</t>
  </si>
  <si>
    <t>11月预提重分类type1-海南数据谷投资发展#PO14561</t>
  </si>
  <si>
    <t>海南数据谷投资发展有限公司</t>
  </si>
  <si>
    <t>11月预提重分类type1-李丽丽#PO14539</t>
  </si>
  <si>
    <t>李丽丽</t>
  </si>
  <si>
    <t>11月预提重分类type1-诸长忠#PO14538</t>
  </si>
  <si>
    <t>诸长忠</t>
  </si>
  <si>
    <t>广州|华中区|代驾区域运营部|代驾事业部</t>
  </si>
  <si>
    <t>11月预提重分类type1-杭州外事旅游汽车集团#PO14403</t>
  </si>
  <si>
    <t>杭州外事旅游汽车集团有限公司</t>
  </si>
  <si>
    <t>11月预提重分类type1-许文强#PO14334</t>
  </si>
  <si>
    <t>许文强</t>
  </si>
  <si>
    <t>武汉-本部|陕西湖北|快捷区域</t>
  </si>
  <si>
    <t>11月预提重分类type1-刘建丰#PO14066</t>
  </si>
  <si>
    <t>刘建丰</t>
  </si>
  <si>
    <t>11月预提重分类type1-宁夏科进实业发展#PO13776</t>
  </si>
  <si>
    <t>11月预提重分类type1-张莉#PO13721</t>
  </si>
  <si>
    <t>张莉</t>
  </si>
  <si>
    <t>11月预提重分类type1-九龙仓（中国）物业管理#PO13322</t>
    <phoneticPr fontId="1" type="noConversion"/>
  </si>
  <si>
    <t>九龙仓（中国）物业管理有限公司重庆国金中心分公司</t>
  </si>
  <si>
    <t>11月预提重分类type1-雷格斯商务服务(西安)#PO13138</t>
  </si>
  <si>
    <t>11月预提重分类type1-驻马店市锦宏实业#PO13064</t>
  </si>
  <si>
    <t>驻马店市锦宏实业有限公司</t>
  </si>
  <si>
    <t>11月预提重分类type1-深圳市前海恒大供应链管理#PO1298</t>
  </si>
  <si>
    <t>深圳市前海恒大供应链管理有限公司</t>
  </si>
  <si>
    <t>11月预提重分类type1-李港#PO12977</t>
  </si>
  <si>
    <t>李港</t>
  </si>
  <si>
    <t>11月预提重分类type1-梁伟#PO12976</t>
  </si>
  <si>
    <t>梁伟</t>
  </si>
  <si>
    <t>11月预提重分类type1-赵国昌#PO12973</t>
  </si>
  <si>
    <t>赵国昌</t>
  </si>
  <si>
    <t>11月预提重分类type1-重庆泰泽实业有限责任公司#PO12751</t>
  </si>
  <si>
    <t>重庆泰泽实业有限责任公司</t>
  </si>
  <si>
    <t>11月预提重分类type1-冯文雪#PO12748</t>
  </si>
  <si>
    <t>11月预提重分类type1-深圳市前海恒大供应链#PO12567</t>
    <phoneticPr fontId="1" type="noConversion"/>
  </si>
  <si>
    <t>11月预提重分类type1-刘志红#PO12200</t>
  </si>
  <si>
    <t>刘志红</t>
  </si>
  <si>
    <t>11月预提重分类type1-王风云#PO12191</t>
  </si>
  <si>
    <t>王风云</t>
  </si>
  <si>
    <t>11月预提重分类type1-广州誉耀置业#PO12189</t>
  </si>
  <si>
    <t>广州誉耀置业有限公司</t>
  </si>
  <si>
    <t>11月预提重分类type1-第一太平戴维斯物业成都#PO11860</t>
    <phoneticPr fontId="1" type="noConversion"/>
  </si>
  <si>
    <t>第一太平戴维斯物业顾问（北京）有限公司成都分公司</t>
  </si>
  <si>
    <t>11月预提重分类type1-义乌市十八腔文化传媒#PO11507</t>
  </si>
  <si>
    <t>媒体相关</t>
  </si>
  <si>
    <t>义乌市十八腔文化传媒有限公司</t>
  </si>
  <si>
    <t>品牌创意营销部|出租车市场营销中心|出租车事业部</t>
  </si>
  <si>
    <t>芦雅丽</t>
  </si>
  <si>
    <t>11月预提重分类type1-金华七天网络#PO11266</t>
  </si>
  <si>
    <t>金华七天网络有限公司</t>
  </si>
  <si>
    <t>11月预提重分类type1-浙江日报新闻发展#PO10983</t>
  </si>
  <si>
    <t>浙江日报新闻发展有限公司</t>
  </si>
  <si>
    <t>11月预提重分类type1-成都翔龙房地产#PO10795</t>
  </si>
  <si>
    <t>成都翔龙房地产有限公司</t>
  </si>
  <si>
    <t>11月预提重分类type1-中航物业管理厦门分公司#PO10583</t>
  </si>
  <si>
    <t>11月预提重分类type1-中国航空技术厦门#PO10582</t>
  </si>
  <si>
    <t>中国航空技术厦门有限公司</t>
  </si>
  <si>
    <t>11月预提重分类type1-刘波#PO10562</t>
  </si>
  <si>
    <t>刘波</t>
  </si>
  <si>
    <t>11月预提重分类type1-高德信息技术#PO10267</t>
  </si>
  <si>
    <t>垂直APP(失效)</t>
  </si>
  <si>
    <t>高德信息技术有限公司</t>
  </si>
  <si>
    <t>乘客增长|平台乘客</t>
  </si>
  <si>
    <t>闫弘</t>
  </si>
  <si>
    <t>11月预提重分类type1-无锡恒隆地产#PO10134</t>
  </si>
  <si>
    <t>11月预提重分类type1-深圳市物资创意园投资发展#PO10035</t>
  </si>
  <si>
    <t>深圳市物资创意园投资发展有限公司</t>
  </si>
  <si>
    <r>
      <rPr>
        <b/>
        <sz val="10"/>
        <color rgb="FF000000"/>
        <rFont val="等线"/>
        <family val="2"/>
        <charset val="134"/>
      </rPr>
      <t>摘要</t>
    </r>
  </si>
  <si>
    <t>贷： 预付账款</t>
    <phoneticPr fontId="0" type="noConversion"/>
  </si>
  <si>
    <t xml:space="preserve">借：预提费用-系统生成  </t>
    <phoneticPr fontId="0" type="noConversion"/>
  </si>
  <si>
    <r>
      <rPr>
        <b/>
        <sz val="10"/>
        <color rgb="FF000000"/>
        <rFont val="等线"/>
        <family val="2"/>
        <charset val="134"/>
      </rPr>
      <t>账套</t>
    </r>
  </si>
  <si>
    <r>
      <rPr>
        <b/>
        <sz val="10"/>
        <color rgb="FF000000"/>
        <rFont val="等线"/>
        <family val="2"/>
      </rPr>
      <t>汇率</t>
    </r>
  </si>
  <si>
    <r>
      <rPr>
        <b/>
        <sz val="10"/>
        <color rgb="FF000000"/>
        <rFont val="等线"/>
        <family val="2"/>
      </rPr>
      <t>重分类金额</t>
    </r>
  </si>
  <si>
    <t>校验1</t>
  </si>
  <si>
    <t>预提/(预付)冲销</t>
  </si>
  <si>
    <t>可用预付款余额</t>
  </si>
  <si>
    <t>可用预付款发票金额</t>
  </si>
  <si>
    <t>已付标准发票总金额</t>
  </si>
  <si>
    <t>已批准标准发票金额</t>
  </si>
  <si>
    <t>未执行服务金额</t>
  </si>
  <si>
    <t>预提</t>
  </si>
  <si>
    <t>COUPA接收合计</t>
  </si>
  <si>
    <t>已执行服务进度</t>
  </si>
  <si>
    <t>订购金额</t>
  </si>
  <si>
    <t>币种</t>
  </si>
  <si>
    <t>本位币</t>
  </si>
  <si>
    <t>ITEM</t>
  </si>
  <si>
    <t>供应商</t>
  </si>
  <si>
    <t>成本中心</t>
  </si>
  <si>
    <t>成本中心CODE</t>
  </si>
  <si>
    <t>请购人</t>
  </si>
  <si>
    <t>提单人</t>
  </si>
  <si>
    <t>PO创建日期</t>
  </si>
  <si>
    <t>PO行</t>
  </si>
  <si>
    <t>PO号</t>
  </si>
  <si>
    <t>借：预提费用-系统生成  
贷： 预付账款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</si>
</sst>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134"/>
      <scheme val="minor"/>
    </font>
    <font>
      <b/>
      <sz val="10"/>
      <color rgb="FF000000"/>
      <name val="Book Antiqua"/>
      <family val="1"/>
    </font>
    <font>
      <b/>
      <sz val="10"/>
      <color rgb="FF000000"/>
      <name val="等线"/>
      <family val="2"/>
      <charset val="134"/>
    </font>
    <font>
      <b/>
      <sz val="10"/>
      <color rgb="FF000000"/>
      <name val="等线"/>
      <family val="2"/>
    </font>
    <font>
      <sz val="10"/>
      <color theme="1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0" fillId="2" borderId="0" xfId="0" applyFill="1"/>
    <xf numFmtId="0" fontId="2" fillId="0" borderId="0" xfId="0" applyFont="1" applyAlignment="1">
      <alignment vertical="center"/>
    </xf>
    <xf numFmtId="164" fontId="0" fillId="0" borderId="0" xfId="1" applyFont="1" applyAlignment="1"/>
    <xf numFmtId="0" fontId="2" fillId="2" borderId="0" xfId="0" applyFont="1" applyFill="1" applyAlignment="1">
      <alignment vertical="center"/>
    </xf>
    <xf numFmtId="164" fontId="0" fillId="2" borderId="0" xfId="1" applyFont="1" applyFill="1" applyAlignment="1"/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/>
    </xf>
  </cellXfs>
  <cellStyles count="2">
    <cellStyle name="千位分隔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037;&#20316;\2.&#36134;&#21153;&#22788;&#29702;\2018&#24180;\&#20108;&#26399;&#19978;&#32447;&#20043;&#21518;&#30340;mapping\&#20108;&#26399;&#26032;&#26087;mapping&#20851;&#31995;\&#9312;%20COA_Company_Mapping_1804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ujiaqi/Desktop/11&#26376;&#26376;&#32467;/&#20851;&#36134;&#35745;&#21010;&#34920;-2018&#24180;11&#263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切换方案"/>
      <sheetName val="静态数据模板-公司"/>
      <sheetName val="目录"/>
      <sheetName val="主体段Mapping表New"/>
      <sheetName val="COA-公司主体"/>
      <sheetName val="主体段Mapping表"/>
      <sheetName val="lookup"/>
    </sheetNames>
    <sheetDataSet>
      <sheetData sheetId="0"/>
      <sheetData sheetId="1"/>
      <sheetData sheetId="2"/>
      <sheetData sheetId="3">
        <row r="1">
          <cell r="G1" t="str">
            <v>描述（新）</v>
          </cell>
          <cell r="H1" t="str">
            <v>代码（新）</v>
          </cell>
          <cell r="I1" t="str">
            <v>SOB(新）2</v>
          </cell>
        </row>
        <row r="2">
          <cell r="G2" t="str">
            <v>Xiaoju Kuaizhi Inc.</v>
          </cell>
          <cell r="H2">
            <v>110100</v>
          </cell>
          <cell r="I2" t="str">
            <v>XJKZ_USD</v>
          </cell>
        </row>
        <row r="3">
          <cell r="G3" t="str">
            <v>Cheering Venture Global Limited</v>
          </cell>
          <cell r="H3">
            <v>110200</v>
          </cell>
          <cell r="I3" t="str">
            <v>XJKZ_USD</v>
          </cell>
        </row>
        <row r="4">
          <cell r="G4" t="str">
            <v>Taipingyang Investment Co. Ltd</v>
          </cell>
          <cell r="H4">
            <v>110300</v>
          </cell>
          <cell r="I4" t="str">
            <v>XJKZ_USD</v>
          </cell>
        </row>
        <row r="5">
          <cell r="G5" t="str">
            <v>Didi Research America.LLC</v>
          </cell>
          <cell r="H5">
            <v>110400</v>
          </cell>
          <cell r="I5" t="str">
            <v>XJKZ_USD</v>
          </cell>
        </row>
        <row r="6">
          <cell r="G6" t="str">
            <v>Majestic Talent Investments Limited</v>
          </cell>
          <cell r="H6">
            <v>110500</v>
          </cell>
          <cell r="I6" t="str">
            <v>XJKZ_USD</v>
          </cell>
        </row>
        <row r="7">
          <cell r="G7" t="str">
            <v>AssureSec Inc.</v>
          </cell>
          <cell r="H7">
            <v>110600</v>
          </cell>
          <cell r="I7" t="str">
            <v>XJKZ_USD</v>
          </cell>
        </row>
        <row r="8">
          <cell r="G8" t="str">
            <v>Giant Vision Business Limited</v>
          </cell>
          <cell r="H8">
            <v>110700</v>
          </cell>
          <cell r="I8" t="str">
            <v>XJKZ_USD</v>
          </cell>
        </row>
        <row r="9">
          <cell r="G9" t="str">
            <v>China Travel Internet Investment Limited</v>
          </cell>
          <cell r="H9">
            <v>110800</v>
          </cell>
          <cell r="I9" t="str">
            <v>XJKZ_USD</v>
          </cell>
        </row>
        <row r="10">
          <cell r="G10" t="str">
            <v>Maple Enterprise Limited</v>
          </cell>
          <cell r="H10">
            <v>110900</v>
          </cell>
          <cell r="I10" t="str">
            <v>XJKZ_USD</v>
          </cell>
        </row>
        <row r="11">
          <cell r="G11" t="str">
            <v>Xiaoju Singapore Pte. Ltd.</v>
          </cell>
          <cell r="H11">
            <v>111000</v>
          </cell>
          <cell r="I11" t="str">
            <v>XJKZ_USD</v>
          </cell>
        </row>
        <row r="12">
          <cell r="G12" t="str">
            <v>Xiaoju Science and Technology (Hongkong) Limited</v>
          </cell>
          <cell r="H12">
            <v>111100</v>
          </cell>
          <cell r="I12" t="str">
            <v>XJKZ_USD</v>
          </cell>
        </row>
        <row r="13">
          <cell r="G13" t="str">
            <v>Travice International Group Hongkong Limited</v>
          </cell>
          <cell r="H13">
            <v>111200</v>
          </cell>
          <cell r="I13" t="str">
            <v>XJKZ_USD</v>
          </cell>
        </row>
        <row r="14">
          <cell r="G14" t="str">
            <v>Willow Investment Management Limited</v>
          </cell>
          <cell r="H14">
            <v>111300</v>
          </cell>
          <cell r="I14" t="str">
            <v>XJKZ_USD</v>
          </cell>
        </row>
        <row r="15">
          <cell r="G15" t="str">
            <v>Mandirin Investment L.P.</v>
          </cell>
          <cell r="H15">
            <v>111400</v>
          </cell>
          <cell r="I15" t="str">
            <v>XJKZ_USD</v>
          </cell>
        </row>
        <row r="16">
          <cell r="G16" t="str">
            <v>Blissful Thousand Limited</v>
          </cell>
          <cell r="H16">
            <v>111500</v>
          </cell>
          <cell r="I16" t="str">
            <v>XJKZ_USD</v>
          </cell>
        </row>
        <row r="17">
          <cell r="G17" t="str">
            <v>Marvelous Yarra Limited</v>
          </cell>
          <cell r="H17">
            <v>111600</v>
          </cell>
          <cell r="I17" t="str">
            <v>XJKZ_USD</v>
          </cell>
        </row>
        <row r="18">
          <cell r="G18" t="str">
            <v>Uber (Hong Kong) Ltd.</v>
          </cell>
          <cell r="H18">
            <v>111700</v>
          </cell>
          <cell r="I18" t="str">
            <v>XJKZ_USD</v>
          </cell>
        </row>
        <row r="19">
          <cell r="G19" t="str">
            <v>Uber (China), Inc.</v>
          </cell>
          <cell r="H19">
            <v>111800</v>
          </cell>
          <cell r="I19" t="str">
            <v>XJKZ_USD</v>
          </cell>
        </row>
        <row r="20">
          <cell r="G20" t="str">
            <v>Rosy Passion Investment Limited</v>
          </cell>
          <cell r="H20">
            <v>111900</v>
          </cell>
          <cell r="I20" t="str">
            <v>XJKZ_USD</v>
          </cell>
        </row>
        <row r="21">
          <cell r="G21" t="str">
            <v>Holly Universal Limited</v>
          </cell>
          <cell r="H21">
            <v>112000</v>
          </cell>
          <cell r="I21" t="str">
            <v>XJKZ_USD</v>
          </cell>
        </row>
        <row r="22">
          <cell r="G22" t="str">
            <v>Cliff Hill Limited</v>
          </cell>
          <cell r="H22">
            <v>112100</v>
          </cell>
          <cell r="I22" t="str">
            <v>XJKZ_USD</v>
          </cell>
        </row>
        <row r="23">
          <cell r="G23" t="str">
            <v>LINKS ADVANCE HOLDINGS LIMITED</v>
          </cell>
          <cell r="H23">
            <v>112200</v>
          </cell>
          <cell r="I23" t="str">
            <v>XJKZ_USD</v>
          </cell>
        </row>
        <row r="24">
          <cell r="G24" t="str">
            <v>VIBRANT CREEK LIMITED</v>
          </cell>
          <cell r="H24">
            <v>112300</v>
          </cell>
          <cell r="I24" t="str">
            <v>XJKZ_USD</v>
          </cell>
        </row>
        <row r="25">
          <cell r="G25" t="str">
            <v>DIDI MOBILITY INFORMATION TECHNOLOGY PTE. LTD</v>
          </cell>
          <cell r="H25">
            <v>112400</v>
          </cell>
          <cell r="I25" t="str">
            <v>XJKZ_USD</v>
          </cell>
        </row>
        <row r="26">
          <cell r="G26" t="str">
            <v>99 TAXIS</v>
          </cell>
          <cell r="H26">
            <v>112500</v>
          </cell>
          <cell r="I26" t="str">
            <v>XJKZ_USD</v>
          </cell>
        </row>
        <row r="27">
          <cell r="G27" t="str">
            <v>99 TAXIS LLC</v>
          </cell>
          <cell r="H27">
            <v>112600</v>
          </cell>
          <cell r="I27" t="str">
            <v>XJKZ_USD</v>
          </cell>
        </row>
        <row r="28">
          <cell r="G28" t="str">
            <v>滴滴出行科技有限公司</v>
          </cell>
          <cell r="H28">
            <v>120100</v>
          </cell>
          <cell r="I28" t="str">
            <v>XJKZ_CNY</v>
          </cell>
        </row>
        <row r="29">
          <cell r="G29" t="str">
            <v>滴滴出行科技有限公司北京分公司</v>
          </cell>
          <cell r="H29">
            <v>120101</v>
          </cell>
          <cell r="I29" t="str">
            <v>XJKZ_CNY</v>
          </cell>
        </row>
        <row r="30">
          <cell r="G30" t="str">
            <v>滴滴出行科技有限公司天津分公司</v>
          </cell>
          <cell r="H30">
            <v>120102</v>
          </cell>
          <cell r="I30" t="str">
            <v>XJKZ_CNY</v>
          </cell>
        </row>
        <row r="31">
          <cell r="G31" t="str">
            <v>滴滴出行科技有限公司上海分公司</v>
          </cell>
          <cell r="H31">
            <v>120103</v>
          </cell>
          <cell r="I31" t="str">
            <v>XJKZ_CNY</v>
          </cell>
        </row>
        <row r="32">
          <cell r="G32" t="str">
            <v>滴滴出行科技有限公司合肥分公司</v>
          </cell>
          <cell r="H32">
            <v>120104</v>
          </cell>
          <cell r="I32" t="str">
            <v>XJKZ_CNY</v>
          </cell>
        </row>
        <row r="33">
          <cell r="G33" t="str">
            <v>滴滴出行科技有限公司大连分公司</v>
          </cell>
          <cell r="H33">
            <v>120105</v>
          </cell>
          <cell r="I33" t="str">
            <v>XJKZ_CNY</v>
          </cell>
        </row>
        <row r="34">
          <cell r="G34" t="str">
            <v>滴滴出行科技有限公司浙江分公司</v>
          </cell>
          <cell r="H34">
            <v>120108</v>
          </cell>
          <cell r="I34" t="str">
            <v>XJKZ_CNY</v>
          </cell>
        </row>
        <row r="35">
          <cell r="G35" t="str">
            <v>滴滴出行科技有限公司沈阳分公司</v>
          </cell>
          <cell r="H35">
            <v>120109</v>
          </cell>
          <cell r="I35" t="str">
            <v>XJKZ_CNY</v>
          </cell>
        </row>
        <row r="36">
          <cell r="G36" t="str">
            <v>滴滴出行科技有限公司贵阳分公司</v>
          </cell>
          <cell r="H36">
            <v>120110</v>
          </cell>
          <cell r="I36" t="str">
            <v>XJKZ_CNY</v>
          </cell>
        </row>
        <row r="37">
          <cell r="G37" t="str">
            <v>滴滴出行科技有限公司苏州分公司</v>
          </cell>
          <cell r="H37">
            <v>120111</v>
          </cell>
          <cell r="I37" t="str">
            <v>XJKZ_CNY</v>
          </cell>
        </row>
        <row r="38">
          <cell r="G38" t="str">
            <v>滴滴出行科技有限公司宁波分公司</v>
          </cell>
          <cell r="H38">
            <v>120112</v>
          </cell>
          <cell r="I38" t="str">
            <v>XJKZ_CNY</v>
          </cell>
        </row>
        <row r="39">
          <cell r="G39" t="str">
            <v>滴滴出行科技有限公司厦门分公司</v>
          </cell>
          <cell r="H39">
            <v>120113</v>
          </cell>
          <cell r="I39" t="str">
            <v>XJKZ_CNY</v>
          </cell>
        </row>
        <row r="40">
          <cell r="G40" t="str">
            <v>滴滴出行科技有限公司郑州分公司</v>
          </cell>
          <cell r="H40">
            <v>120114</v>
          </cell>
          <cell r="I40" t="str">
            <v>XJKZ_CNY</v>
          </cell>
        </row>
        <row r="41">
          <cell r="G41" t="str">
            <v>滴滴出行科技有限公司青岛分公司</v>
          </cell>
          <cell r="H41">
            <v>120115</v>
          </cell>
          <cell r="I41" t="str">
            <v>XJKZ_CNY</v>
          </cell>
        </row>
        <row r="42">
          <cell r="G42" t="str">
            <v>滴滴出行科技有限公司重庆分公司</v>
          </cell>
          <cell r="H42">
            <v>120116</v>
          </cell>
          <cell r="I42" t="str">
            <v>XJKZ_CNY</v>
          </cell>
        </row>
        <row r="43">
          <cell r="G43" t="str">
            <v>滴滴出行科技有限公司南京分公司</v>
          </cell>
          <cell r="H43">
            <v>120117</v>
          </cell>
          <cell r="I43" t="str">
            <v>XJKZ_CNY</v>
          </cell>
        </row>
        <row r="44">
          <cell r="G44" t="str">
            <v>滴滴出行科技有限公司福建分公司</v>
          </cell>
          <cell r="H44">
            <v>120118</v>
          </cell>
          <cell r="I44" t="str">
            <v>XJKZ_CNY</v>
          </cell>
        </row>
        <row r="45">
          <cell r="G45" t="str">
            <v>滴滴出行科技有限公司石家庄分公司</v>
          </cell>
          <cell r="H45">
            <v>120119</v>
          </cell>
          <cell r="I45" t="str">
            <v>XJKZ_CNY</v>
          </cell>
        </row>
        <row r="46">
          <cell r="G46" t="str">
            <v>滴滴出行科技有限公司深圳分公司</v>
          </cell>
          <cell r="H46">
            <v>120120</v>
          </cell>
          <cell r="I46" t="str">
            <v>XJKZ_CNY</v>
          </cell>
        </row>
        <row r="47">
          <cell r="G47" t="str">
            <v>滴滴出行科技有限公司成都分公司</v>
          </cell>
          <cell r="H47">
            <v>120121</v>
          </cell>
          <cell r="I47" t="str">
            <v>XJKZ_CNY</v>
          </cell>
        </row>
        <row r="48">
          <cell r="G48" t="str">
            <v>滴滴出行科技有限公司长沙分公司</v>
          </cell>
          <cell r="H48">
            <v>120122</v>
          </cell>
          <cell r="I48" t="str">
            <v>XJKZ_CNY</v>
          </cell>
        </row>
        <row r="49">
          <cell r="G49" t="str">
            <v>滴滴出行科技有限公司三亚分公司</v>
          </cell>
          <cell r="H49">
            <v>120123</v>
          </cell>
          <cell r="I49" t="str">
            <v>XJKZ_CNY</v>
          </cell>
        </row>
        <row r="50">
          <cell r="G50" t="str">
            <v>滴滴出行科技有限公司广东分公司</v>
          </cell>
          <cell r="H50">
            <v>120124</v>
          </cell>
          <cell r="I50" t="str">
            <v>XJKZ_CNY</v>
          </cell>
        </row>
        <row r="51">
          <cell r="G51" t="str">
            <v>滴滴出行科技有限公司无锡分公司</v>
          </cell>
          <cell r="H51">
            <v>120125</v>
          </cell>
          <cell r="I51" t="str">
            <v>XJKZ_CNY</v>
          </cell>
        </row>
        <row r="52">
          <cell r="G52" t="str">
            <v>滴滴出行科技有限公司温州分公司</v>
          </cell>
          <cell r="H52">
            <v>120126</v>
          </cell>
          <cell r="I52" t="str">
            <v>XJKZ_CNY</v>
          </cell>
        </row>
        <row r="53">
          <cell r="G53" t="str">
            <v>滴滴出行科技有限公司武汉分公司</v>
          </cell>
          <cell r="H53">
            <v>120127</v>
          </cell>
          <cell r="I53" t="str">
            <v>XJKZ_CNY</v>
          </cell>
        </row>
        <row r="54">
          <cell r="G54" t="str">
            <v>滴滴出行科技有限公司绍兴分公司</v>
          </cell>
          <cell r="H54">
            <v>120128</v>
          </cell>
          <cell r="I54" t="str">
            <v>XJKZ_CNY</v>
          </cell>
        </row>
        <row r="55">
          <cell r="G55" t="str">
            <v>滴滴出行科技有限公司南昌分公司</v>
          </cell>
          <cell r="H55">
            <v>120129</v>
          </cell>
          <cell r="I55" t="str">
            <v>XJKZ_CNY</v>
          </cell>
        </row>
        <row r="56">
          <cell r="G56" t="str">
            <v>滴滴出行科技有限公司南宁分公司</v>
          </cell>
          <cell r="H56">
            <v>120130</v>
          </cell>
          <cell r="I56" t="str">
            <v>XJKZ_CNY</v>
          </cell>
        </row>
        <row r="57">
          <cell r="G57" t="str">
            <v>滴滴出行科技有限公司呼和浩特分公司</v>
          </cell>
          <cell r="H57">
            <v>120131</v>
          </cell>
          <cell r="I57" t="str">
            <v>XJKZ_CNY</v>
          </cell>
        </row>
        <row r="58">
          <cell r="G58" t="str">
            <v>滴滴出行科技有限公司金华分公司</v>
          </cell>
          <cell r="H58">
            <v>120132</v>
          </cell>
          <cell r="I58" t="str">
            <v>XJKZ_CNY</v>
          </cell>
        </row>
        <row r="59">
          <cell r="G59" t="str">
            <v>滴滴出行科技有限公司兰州分公司</v>
          </cell>
          <cell r="H59">
            <v>120133</v>
          </cell>
          <cell r="I59" t="str">
            <v>XJKZ_CNY</v>
          </cell>
        </row>
        <row r="60">
          <cell r="G60" t="str">
            <v>滴滴出行科技有限公司常州分公司</v>
          </cell>
          <cell r="H60">
            <v>120134</v>
          </cell>
          <cell r="I60" t="str">
            <v>XJKZ_CNY</v>
          </cell>
        </row>
        <row r="61">
          <cell r="G61" t="str">
            <v>滴滴出行科技有限公司东莞分公司</v>
          </cell>
          <cell r="H61">
            <v>120135</v>
          </cell>
          <cell r="I61" t="str">
            <v>XJKZ_CNY</v>
          </cell>
        </row>
        <row r="62">
          <cell r="G62" t="str">
            <v>滴滴出行科技有限公司昆明分公司</v>
          </cell>
          <cell r="H62">
            <v>120136</v>
          </cell>
          <cell r="I62" t="str">
            <v>XJKZ_CNY</v>
          </cell>
        </row>
        <row r="63">
          <cell r="G63" t="str">
            <v>滴滴出行科技有限公司太原分公司</v>
          </cell>
          <cell r="H63">
            <v>120137</v>
          </cell>
          <cell r="I63" t="str">
            <v>XJKZ_CNY</v>
          </cell>
        </row>
        <row r="64">
          <cell r="G64" t="str">
            <v>滴滴出行科技有限公司长春分公司</v>
          </cell>
          <cell r="H64">
            <v>120138</v>
          </cell>
          <cell r="I64" t="str">
            <v>XJKZ_CNY</v>
          </cell>
        </row>
        <row r="65">
          <cell r="G65" t="str">
            <v>滴滴出行科技有限公司惠州分公司</v>
          </cell>
          <cell r="H65">
            <v>120139</v>
          </cell>
          <cell r="I65" t="str">
            <v>XJKZ_CNY</v>
          </cell>
        </row>
        <row r="66">
          <cell r="G66" t="str">
            <v>滴滴出行科技有限公司大庆分公司</v>
          </cell>
          <cell r="H66">
            <v>120140</v>
          </cell>
          <cell r="I66" t="str">
            <v>XJKZ_CNY</v>
          </cell>
        </row>
        <row r="67">
          <cell r="G67" t="str">
            <v>滴滴出行科技有限公司哈尔滨分公司</v>
          </cell>
          <cell r="H67">
            <v>120141</v>
          </cell>
          <cell r="I67" t="str">
            <v>XJKZ_CNY</v>
          </cell>
        </row>
        <row r="68">
          <cell r="G68" t="str">
            <v>奇心（上海）信息技术有限公司</v>
          </cell>
          <cell r="H68">
            <v>120200</v>
          </cell>
          <cell r="I68" t="str">
            <v>XJKZ_CNY</v>
          </cell>
        </row>
        <row r="69">
          <cell r="G69" t="str">
            <v xml:space="preserve">北京嘀嘀无限科技发展有限公司 </v>
          </cell>
          <cell r="H69">
            <v>120300</v>
          </cell>
          <cell r="I69" t="str">
            <v>XJKZ_CNY</v>
          </cell>
        </row>
        <row r="70">
          <cell r="G70" t="str">
            <v>北京嘀嘀无限科技发展有限公司天津分公司</v>
          </cell>
          <cell r="H70">
            <v>120301</v>
          </cell>
          <cell r="I70" t="str">
            <v>XJKZ_CNY</v>
          </cell>
        </row>
        <row r="71">
          <cell r="G71" t="str">
            <v>杭州快迪科技有限公司</v>
          </cell>
          <cell r="H71">
            <v>120400</v>
          </cell>
          <cell r="I71" t="str">
            <v>XJKZ_CNY</v>
          </cell>
        </row>
        <row r="72">
          <cell r="G72" t="str">
            <v>滴滴（中国）科技有限公司</v>
          </cell>
          <cell r="H72">
            <v>120500</v>
          </cell>
          <cell r="I72" t="str">
            <v>XJKZ_CNY</v>
          </cell>
        </row>
        <row r="73">
          <cell r="G73" t="str">
            <v>众富（上海）融资租赁有限公司</v>
          </cell>
          <cell r="H73">
            <v>221000</v>
          </cell>
          <cell r="I73" t="str">
            <v>HD_CNY</v>
          </cell>
        </row>
        <row r="74">
          <cell r="G74" t="str">
            <v>北京小桔科技有限公司</v>
          </cell>
          <cell r="H74">
            <v>120700</v>
          </cell>
          <cell r="I74" t="str">
            <v>XJKZ_CNY</v>
          </cell>
        </row>
        <row r="75">
          <cell r="G75" t="str">
            <v>北京通达无限科技有限公司</v>
          </cell>
          <cell r="H75">
            <v>120800</v>
          </cell>
          <cell r="I75" t="str">
            <v>XJKZ_CNY</v>
          </cell>
        </row>
        <row r="76">
          <cell r="G76" t="str">
            <v>杭州快智科技有限公司</v>
          </cell>
          <cell r="H76">
            <v>120900</v>
          </cell>
          <cell r="I76" t="str">
            <v>XJKZ_CNY</v>
          </cell>
        </row>
        <row r="77">
          <cell r="G77" t="str">
            <v>北京快智科技有限公司</v>
          </cell>
          <cell r="H77">
            <v>121000</v>
          </cell>
          <cell r="I77" t="str">
            <v>XJKZ_CNY</v>
          </cell>
        </row>
        <row r="78">
          <cell r="G78" t="str">
            <v>上海奇漾信息技术有限公司</v>
          </cell>
          <cell r="H78">
            <v>121100</v>
          </cell>
          <cell r="I78" t="str">
            <v>XJKZ_CNY</v>
          </cell>
        </row>
        <row r="79">
          <cell r="G79" t="str">
            <v>滴滴商业服务有限公司</v>
          </cell>
          <cell r="H79">
            <v>121200</v>
          </cell>
          <cell r="I79" t="str">
            <v>XJKZ_CNY</v>
          </cell>
        </row>
        <row r="80">
          <cell r="G80" t="str">
            <v>滴滴商业服务有限公司成都分公司</v>
          </cell>
          <cell r="H80">
            <v>121201</v>
          </cell>
          <cell r="I80" t="str">
            <v>XJKZ_CNY</v>
          </cell>
        </row>
        <row r="81">
          <cell r="G81" t="str">
            <v>滴滴商业服务有限公司济南分公司</v>
          </cell>
          <cell r="H81">
            <v>121202</v>
          </cell>
          <cell r="I81" t="str">
            <v>XJKZ_CNY</v>
          </cell>
        </row>
        <row r="82">
          <cell r="G82" t="str">
            <v>上海桔道网络科技有限公司</v>
          </cell>
          <cell r="H82">
            <v>121300</v>
          </cell>
          <cell r="I82" t="str">
            <v>XJKZ_CNY</v>
          </cell>
        </row>
        <row r="83">
          <cell r="G83" t="str">
            <v>深圳北岸商业保理有限公司</v>
          </cell>
          <cell r="H83">
            <v>121400</v>
          </cell>
          <cell r="I83" t="str">
            <v>XJKZ_CNY</v>
          </cell>
        </row>
        <row r="84">
          <cell r="G84" t="str">
            <v>滴图（北京）科技有限公司</v>
          </cell>
          <cell r="H84">
            <v>121500</v>
          </cell>
          <cell r="I84" t="str">
            <v>XJKZ_CNY</v>
          </cell>
        </row>
        <row r="85">
          <cell r="G85" t="str">
            <v>橙资（上海）互联网科技有限公司</v>
          </cell>
          <cell r="H85">
            <v>121600</v>
          </cell>
          <cell r="I85" t="str">
            <v>XJKZ_CNY</v>
          </cell>
        </row>
        <row r="86">
          <cell r="G86" t="str">
            <v>中安风尚（北京）保险代理有限公司</v>
          </cell>
          <cell r="H86">
            <v>121700</v>
          </cell>
          <cell r="I86" t="str">
            <v>XJKZ_CNY</v>
          </cell>
        </row>
        <row r="87">
          <cell r="G87" t="str">
            <v>中安风尚（北京）保险代理有限公司浙江分公司</v>
          </cell>
          <cell r="H87">
            <v>121701</v>
          </cell>
          <cell r="I87" t="str">
            <v>XJKZ_CNY</v>
          </cell>
        </row>
        <row r="88">
          <cell r="G88" t="str">
            <v>中安风尚（北京）保险代理有限公司重庆分公司</v>
          </cell>
          <cell r="H88">
            <v>121702</v>
          </cell>
          <cell r="I88" t="str">
            <v>XJKZ_CNY</v>
          </cell>
        </row>
        <row r="89">
          <cell r="G89" t="str">
            <v>中安风尚（北京）保险代理有限公司深圳分公司</v>
          </cell>
          <cell r="H89">
            <v>121703</v>
          </cell>
          <cell r="I89" t="str">
            <v>XJKZ_CNY</v>
          </cell>
        </row>
        <row r="90">
          <cell r="G90" t="str">
            <v>中安风尚（北京）保险代理有限公司陕西分公司</v>
          </cell>
          <cell r="H90">
            <v>121704</v>
          </cell>
          <cell r="I90" t="str">
            <v>XJKZ_CNY</v>
          </cell>
        </row>
        <row r="91">
          <cell r="G91" t="str">
            <v>中安风尚（北京）保险代理有限公司四川分公司</v>
          </cell>
          <cell r="H91">
            <v>121705</v>
          </cell>
          <cell r="I91" t="str">
            <v>XJKZ_CNY</v>
          </cell>
        </row>
        <row r="92">
          <cell r="G92" t="str">
            <v>中安风尚（北京）保险代理有限公司江苏分公司</v>
          </cell>
          <cell r="H92">
            <v>121706</v>
          </cell>
          <cell r="I92" t="str">
            <v>XJKZ_CNY</v>
          </cell>
        </row>
        <row r="93">
          <cell r="G93" t="str">
            <v>中安风尚（北京）保险代理有限公司广东分公司</v>
          </cell>
          <cell r="H93">
            <v>121707</v>
          </cell>
          <cell r="I93" t="str">
            <v>XJKZ_CNY</v>
          </cell>
        </row>
        <row r="94">
          <cell r="G94" t="str">
            <v>中安风尚（北京）保险代理有限公司河南分公司</v>
          </cell>
          <cell r="H94">
            <v>121708</v>
          </cell>
          <cell r="I94" t="str">
            <v>XJKZ_CNY</v>
          </cell>
        </row>
        <row r="95">
          <cell r="G95" t="str">
            <v>深圳市伟恒汽车有限公司</v>
          </cell>
          <cell r="H95">
            <v>121800</v>
          </cell>
          <cell r="I95" t="str">
            <v>XJKZ_CNY</v>
          </cell>
        </row>
        <row r="96">
          <cell r="G96" t="str">
            <v>北京博通畅达科技有限公司</v>
          </cell>
          <cell r="H96">
            <v>121900</v>
          </cell>
          <cell r="I96" t="str">
            <v>XJKZ_CNY</v>
          </cell>
        </row>
        <row r="97">
          <cell r="G97" t="str">
            <v>嘉兴橙子投资管理有限公司</v>
          </cell>
          <cell r="H97">
            <v>122000</v>
          </cell>
          <cell r="I97" t="str">
            <v>XJKZ_CNY</v>
          </cell>
        </row>
        <row r="98">
          <cell r="G98" t="str">
            <v>嘉兴小桔子投资合伙企业（有限合伙）</v>
          </cell>
          <cell r="H98">
            <v>122100</v>
          </cell>
          <cell r="I98" t="str">
            <v>XJKZ_CNY</v>
          </cell>
        </row>
        <row r="99">
          <cell r="G99" t="str">
            <v>嘉兴桔子共享投资合伙企业（有限合伙）</v>
          </cell>
          <cell r="H99">
            <v>122200</v>
          </cell>
          <cell r="I99" t="str">
            <v>XJKZ_CNY</v>
          </cell>
        </row>
        <row r="100">
          <cell r="G100" t="str">
            <v>嘉兴桔子投资有限公司</v>
          </cell>
          <cell r="H100">
            <v>122300</v>
          </cell>
          <cell r="I100" t="str">
            <v>XJKZ_CNY</v>
          </cell>
        </row>
        <row r="101">
          <cell r="G101" t="str">
            <v>上海时园科技有限公司</v>
          </cell>
          <cell r="H101">
            <v>122400</v>
          </cell>
          <cell r="I101" t="str">
            <v>XJKZ_CNY</v>
          </cell>
        </row>
        <row r="102">
          <cell r="G102" t="str">
            <v>天津舒行科技有限公司</v>
          </cell>
          <cell r="H102">
            <v>122500</v>
          </cell>
          <cell r="I102" t="str">
            <v>XJKZ_CNY</v>
          </cell>
        </row>
        <row r="103">
          <cell r="G103" t="str">
            <v>迪润（天津）科技有限公司</v>
          </cell>
          <cell r="H103">
            <v>122600</v>
          </cell>
          <cell r="I103" t="str">
            <v>XJKZ_CNY</v>
          </cell>
        </row>
        <row r="104">
          <cell r="G104" t="str">
            <v>杭州滴滴汽车服务有限公司</v>
          </cell>
          <cell r="H104">
            <v>122700</v>
          </cell>
          <cell r="I104" t="str">
            <v>XJKZ_CNY</v>
          </cell>
        </row>
        <row r="105">
          <cell r="G105" t="str">
            <v>北京运达无限科技有限公司</v>
          </cell>
          <cell r="H105">
            <v>122800</v>
          </cell>
          <cell r="I105" t="str">
            <v>XJKZ_CNY</v>
          </cell>
        </row>
        <row r="106">
          <cell r="G106" t="str">
            <v>阡陌通达（北京）科技有限公司</v>
          </cell>
          <cell r="H106">
            <v>122900</v>
          </cell>
          <cell r="I106" t="str">
            <v>XJKZ_CNY</v>
          </cell>
        </row>
        <row r="107">
          <cell r="G107" t="str">
            <v>上海雾博信息技术有限公司</v>
          </cell>
          <cell r="H107">
            <v>123000</v>
          </cell>
          <cell r="I107" t="str">
            <v>XJKZ_CNY</v>
          </cell>
        </row>
        <row r="108">
          <cell r="G108" t="str">
            <v>上海雾博信息技术有限公司北京分公司</v>
          </cell>
          <cell r="H108">
            <v>123001</v>
          </cell>
          <cell r="I108" t="str">
            <v>XJKZ_CNY</v>
          </cell>
        </row>
        <row r="109">
          <cell r="G109" t="str">
            <v>上海吾步信息技术有限公司</v>
          </cell>
          <cell r="H109">
            <v>123200</v>
          </cell>
          <cell r="I109" t="str">
            <v>XJKZ_CNY</v>
          </cell>
        </row>
        <row r="110">
          <cell r="G110" t="str">
            <v>吾步（上海）软件科技有限公司</v>
          </cell>
          <cell r="H110">
            <v>123300</v>
          </cell>
          <cell r="I110" t="str">
            <v>XJKZ_CNY</v>
          </cell>
        </row>
        <row r="111">
          <cell r="G111" t="str">
            <v>贵阳吾步数据服务有限公司</v>
          </cell>
          <cell r="H111">
            <v>123400</v>
          </cell>
          <cell r="I111" t="str">
            <v>XJKZ_CNY</v>
          </cell>
        </row>
        <row r="112">
          <cell r="G112" t="str">
            <v>武汉雾博软件技术服务有限公司</v>
          </cell>
          <cell r="H112">
            <v>123500</v>
          </cell>
          <cell r="I112" t="str">
            <v>XJKZ_CNY</v>
          </cell>
        </row>
        <row r="113">
          <cell r="G113" t="str">
            <v>嘉兴枇易投资合伙企业（有限合伙）</v>
          </cell>
          <cell r="H113">
            <v>123600</v>
          </cell>
          <cell r="I113" t="str">
            <v>XJKZ_CNY</v>
          </cell>
        </row>
        <row r="114">
          <cell r="G114" t="str">
            <v>福建滴滴榕樱科技有限公司</v>
          </cell>
          <cell r="H114">
            <v>123700</v>
          </cell>
          <cell r="I114" t="str">
            <v>XJKZ_CNY</v>
          </cell>
        </row>
        <row r="115">
          <cell r="G115" t="str">
            <v>重庆市西岸小额贷款有限公司</v>
          </cell>
          <cell r="H115">
            <v>123800</v>
          </cell>
          <cell r="I115" t="str">
            <v>XJKZ_CNY</v>
          </cell>
        </row>
        <row r="116">
          <cell r="G116" t="str">
            <v>杭州小木吉软件科技有限公司</v>
          </cell>
          <cell r="H116">
            <v>123900</v>
          </cell>
          <cell r="I116" t="str">
            <v>XJKZ_CNY</v>
          </cell>
        </row>
        <row r="117">
          <cell r="G117" t="str">
            <v>杭州青奇科技有限公司</v>
          </cell>
          <cell r="H117">
            <v>124000</v>
          </cell>
          <cell r="I117" t="str">
            <v>XJKZ_CNY</v>
          </cell>
        </row>
        <row r="118">
          <cell r="G118" t="str">
            <v>杭州小木吉汽车服务有限公司</v>
          </cell>
          <cell r="H118">
            <v>124100</v>
          </cell>
          <cell r="I118" t="str">
            <v>XJKZ_CNY</v>
          </cell>
        </row>
        <row r="119">
          <cell r="G119" t="str">
            <v>苏州滴滴旅行科技有限公司</v>
          </cell>
          <cell r="H119">
            <v>124200</v>
          </cell>
          <cell r="I119" t="str">
            <v>XJKZ_CNY</v>
          </cell>
        </row>
        <row r="120">
          <cell r="G120" t="str">
            <v>北京再造科技有限公司</v>
          </cell>
          <cell r="H120">
            <v>124300</v>
          </cell>
          <cell r="I120" t="str">
            <v>XJKZ_CNY</v>
          </cell>
        </row>
        <row r="121">
          <cell r="G121" t="str">
            <v>北京车胜科技有限公司</v>
          </cell>
          <cell r="H121">
            <v>124400</v>
          </cell>
          <cell r="I121" t="str">
            <v>XJKZ_CNY</v>
          </cell>
        </row>
        <row r="122">
          <cell r="G122" t="str">
            <v>北京一九付支付科技有限公司</v>
          </cell>
          <cell r="H122">
            <v>124500</v>
          </cell>
          <cell r="I122" t="str">
            <v>XJKZ_CNY</v>
          </cell>
        </row>
        <row r="123">
          <cell r="G123" t="str">
            <v>滴滴智慧交通科技有限公司</v>
          </cell>
          <cell r="H123">
            <v>124600</v>
          </cell>
          <cell r="I123" t="str">
            <v>XJKZ_CNY</v>
          </cell>
        </row>
        <row r="124">
          <cell r="G124" t="str">
            <v>上饶市桔籽科技有限公司</v>
          </cell>
          <cell r="H124">
            <v>124700</v>
          </cell>
          <cell r="I124" t="str">
            <v>XJKZ_CNY</v>
          </cell>
        </row>
        <row r="125">
          <cell r="G125" t="str">
            <v>北京滴滴承信科技咨询服务有限公司</v>
          </cell>
          <cell r="H125">
            <v>124800</v>
          </cell>
          <cell r="I125" t="str">
            <v>XJKZ_CNY</v>
          </cell>
        </row>
        <row r="126">
          <cell r="G126" t="str">
            <v>中安风尚（北京）保险代理有限公司合肥分公司</v>
          </cell>
          <cell r="H126">
            <v>121709</v>
          </cell>
          <cell r="I126" t="str">
            <v>XJKZ_CNY</v>
          </cell>
        </row>
        <row r="127">
          <cell r="G127" t="str">
            <v>滴滴出行科技有限公司泉州分公司</v>
          </cell>
          <cell r="H127">
            <v>120142</v>
          </cell>
          <cell r="I127" t="str">
            <v>XJKZ_CNY</v>
          </cell>
        </row>
        <row r="128">
          <cell r="G128" t="str">
            <v>滴滴出行科技有限公司西宁分公司</v>
          </cell>
          <cell r="H128">
            <v>120143</v>
          </cell>
          <cell r="I128" t="str">
            <v>XJKZ_CNY</v>
          </cell>
        </row>
        <row r="129">
          <cell r="G129" t="str">
            <v>中安风尚（北京）保险代理有限公司湖北分公司</v>
          </cell>
          <cell r="H129">
            <v>121710</v>
          </cell>
          <cell r="I129" t="str">
            <v>XJKZ_CNY</v>
          </cell>
        </row>
        <row r="130">
          <cell r="G130" t="str">
            <v>滴滴（香港）科技有限公司</v>
          </cell>
          <cell r="H130">
            <v>130100</v>
          </cell>
          <cell r="I130" t="str">
            <v>XJKZ_HKD</v>
          </cell>
        </row>
        <row r="131">
          <cell r="G131" t="str">
            <v>富诺集团有限公司</v>
          </cell>
          <cell r="H131">
            <v>130200</v>
          </cell>
          <cell r="I131" t="str">
            <v>XJKZ_HKD</v>
          </cell>
        </row>
        <row r="132">
          <cell r="G132" t="str">
            <v>快富控股有限公司</v>
          </cell>
          <cell r="H132">
            <v>130300</v>
          </cell>
          <cell r="I132" t="str">
            <v>XJKZ_HKD</v>
          </cell>
        </row>
        <row r="133">
          <cell r="G133" t="str">
            <v>飞迅行销有限公司</v>
          </cell>
          <cell r="H133">
            <v>140100</v>
          </cell>
          <cell r="I133" t="str">
            <v>XJKZ_TWD</v>
          </cell>
        </row>
        <row r="134">
          <cell r="G134" t="str">
            <v>乐迪科技有限公司</v>
          </cell>
          <cell r="H134">
            <v>140200</v>
          </cell>
          <cell r="I134" t="str">
            <v>XJKZ_TWD</v>
          </cell>
        </row>
        <row r="135">
          <cell r="G135" t="str">
            <v>DIDI MOBILITY (AUSTRALIA) PTY LTD</v>
          </cell>
          <cell r="H135">
            <v>150100</v>
          </cell>
          <cell r="I135" t="str">
            <v>XJKZ_AUD</v>
          </cell>
        </row>
        <row r="136">
          <cell r="G136" t="str">
            <v>DIDI MOBILITY MEXICO, S.A. DE C.V</v>
          </cell>
          <cell r="H136">
            <v>160100</v>
          </cell>
          <cell r="I136" t="str">
            <v>XJKZ_MXN</v>
          </cell>
        </row>
        <row r="137">
          <cell r="G137" t="str">
            <v>99 TECNOLOGIA LTDA</v>
          </cell>
          <cell r="H137">
            <v>170100</v>
          </cell>
          <cell r="I137" t="str">
            <v>XJKZ_BRL</v>
          </cell>
        </row>
        <row r="138">
          <cell r="G138" t="str">
            <v>Perferent INC.</v>
          </cell>
          <cell r="H138">
            <v>210100</v>
          </cell>
          <cell r="I138" t="str">
            <v>HD_USD</v>
          </cell>
        </row>
        <row r="139">
          <cell r="G139" t="str">
            <v>Perferent (Hong Kong) Limited</v>
          </cell>
          <cell r="H139">
            <v>210200</v>
          </cell>
          <cell r="I139" t="str">
            <v>HD_USD</v>
          </cell>
        </row>
        <row r="140">
          <cell r="G140" t="str">
            <v>惠迪（天津）商务服务有限公司</v>
          </cell>
          <cell r="H140">
            <v>220100</v>
          </cell>
          <cell r="I140" t="str">
            <v>HD_CNY</v>
          </cell>
        </row>
        <row r="141">
          <cell r="G141" t="str">
            <v>惠迪（天津）商务服务有限公司武汉分公司</v>
          </cell>
          <cell r="H141">
            <v>220101</v>
          </cell>
          <cell r="I141" t="str">
            <v>HD_CNY</v>
          </cell>
        </row>
        <row r="142">
          <cell r="G142" t="str">
            <v>惠迪（天津）商务服务有限公司成都分公司</v>
          </cell>
          <cell r="H142">
            <v>220102</v>
          </cell>
          <cell r="I142" t="str">
            <v>HD_CNY</v>
          </cell>
        </row>
        <row r="143">
          <cell r="G143" t="str">
            <v>惠迪（天津）商务服务有限公司北京分公司</v>
          </cell>
          <cell r="H143">
            <v>220103</v>
          </cell>
          <cell r="I143" t="str">
            <v>HD_CNY</v>
          </cell>
        </row>
        <row r="144">
          <cell r="G144" t="str">
            <v>惠迪（天津）商务服务有限公司长沙分公司</v>
          </cell>
          <cell r="H144">
            <v>220104</v>
          </cell>
          <cell r="I144" t="str">
            <v>HD_CNY</v>
          </cell>
        </row>
        <row r="145">
          <cell r="G145" t="str">
            <v>惠迪（天津）商务服务有限公司云南分公司</v>
          </cell>
          <cell r="H145">
            <v>220105</v>
          </cell>
          <cell r="I145" t="str">
            <v>HD_CNY</v>
          </cell>
        </row>
        <row r="146">
          <cell r="G146" t="str">
            <v>惠迪（天津）商务服务有限公司广州分公司</v>
          </cell>
          <cell r="H146">
            <v>220106</v>
          </cell>
          <cell r="I146" t="str">
            <v>HD_CNY</v>
          </cell>
        </row>
        <row r="147">
          <cell r="G147" t="str">
            <v>惠迪（天津）商务服务有限公司上海第一分公司</v>
          </cell>
          <cell r="H147">
            <v>220107</v>
          </cell>
          <cell r="I147" t="str">
            <v>HD_CNY</v>
          </cell>
        </row>
        <row r="148">
          <cell r="G148" t="str">
            <v>惠迪（天津）商务服务有限公司深圳分公司</v>
          </cell>
          <cell r="H148">
            <v>220108</v>
          </cell>
          <cell r="I148" t="str">
            <v>HD_CNY</v>
          </cell>
        </row>
        <row r="149">
          <cell r="G149" t="str">
            <v>惠迪（天津）商务服务有限公司青岛分公司</v>
          </cell>
          <cell r="H149">
            <v>220109</v>
          </cell>
          <cell r="I149" t="str">
            <v>HD_CNY</v>
          </cell>
        </row>
        <row r="150">
          <cell r="G150" t="str">
            <v>惠迪（天津）商务服务有限公司西安分公司</v>
          </cell>
          <cell r="H150">
            <v>220110</v>
          </cell>
          <cell r="I150" t="str">
            <v>HD_CNY</v>
          </cell>
        </row>
        <row r="151">
          <cell r="G151" t="str">
            <v>惠迪（天津）商务服务有限公司南京分公司</v>
          </cell>
          <cell r="H151">
            <v>220111</v>
          </cell>
          <cell r="I151" t="str">
            <v>HD_CNY</v>
          </cell>
        </row>
        <row r="152">
          <cell r="G152" t="str">
            <v>惠迪（天津）商务服务有限公司重庆分公司</v>
          </cell>
          <cell r="H152">
            <v>220112</v>
          </cell>
          <cell r="I152" t="str">
            <v>HD_CNY</v>
          </cell>
        </row>
        <row r="153">
          <cell r="G153" t="str">
            <v>惠迪（天津）商务服务有限公司大连分公司</v>
          </cell>
          <cell r="H153">
            <v>220113</v>
          </cell>
          <cell r="I153" t="str">
            <v>HD_CNY</v>
          </cell>
        </row>
        <row r="154">
          <cell r="G154" t="str">
            <v>惠迪（天津）商务服务有限公司杭州分公司</v>
          </cell>
          <cell r="H154">
            <v>220114</v>
          </cell>
          <cell r="I154" t="str">
            <v>HD_CNY</v>
          </cell>
        </row>
        <row r="155">
          <cell r="G155" t="str">
            <v>惠迪（天津）商务服务有限公司厦门分公司</v>
          </cell>
          <cell r="H155">
            <v>220115</v>
          </cell>
          <cell r="I155" t="str">
            <v>HD_CNY</v>
          </cell>
        </row>
        <row r="156">
          <cell r="G156" t="str">
            <v>惠迪（天津）商务服务有限公司宁波分公司</v>
          </cell>
          <cell r="H156">
            <v>220116</v>
          </cell>
          <cell r="I156" t="str">
            <v>HD_CNY</v>
          </cell>
        </row>
        <row r="157">
          <cell r="G157" t="str">
            <v>惠迪（天津）商务服务有限公司郑州分公司</v>
          </cell>
          <cell r="H157">
            <v>220117</v>
          </cell>
          <cell r="I157" t="str">
            <v>HD_CNY</v>
          </cell>
        </row>
        <row r="158">
          <cell r="G158" t="str">
            <v>惠迪（天津）商务服务有限公司济南分公司</v>
          </cell>
          <cell r="H158">
            <v>220118</v>
          </cell>
          <cell r="I158" t="str">
            <v>HD_CNY</v>
          </cell>
        </row>
        <row r="159">
          <cell r="G159" t="str">
            <v>惠迪（天津）商务服务有限公司合肥分公司</v>
          </cell>
          <cell r="H159">
            <v>220119</v>
          </cell>
          <cell r="I159" t="str">
            <v>HD_CNY</v>
          </cell>
        </row>
        <row r="160">
          <cell r="G160" t="str">
            <v>惠迪（天津）商务服务有限公司绍兴分公司</v>
          </cell>
          <cell r="H160">
            <v>220120</v>
          </cell>
          <cell r="I160" t="str">
            <v>HD_CNY</v>
          </cell>
        </row>
        <row r="161">
          <cell r="G161" t="str">
            <v>惠迪（天津）商务服务有限公司苏州分公司</v>
          </cell>
          <cell r="H161">
            <v>220121</v>
          </cell>
          <cell r="I161" t="str">
            <v>HD_CNY</v>
          </cell>
        </row>
        <row r="162">
          <cell r="G162" t="str">
            <v>惠迪（天津）商务服务有限公司珠海分公司</v>
          </cell>
          <cell r="H162">
            <v>220122</v>
          </cell>
          <cell r="I162" t="str">
            <v>HD_CNY</v>
          </cell>
        </row>
        <row r="163">
          <cell r="G163" t="str">
            <v>惠迪（天津）商务服务有限公司东莞分公司</v>
          </cell>
          <cell r="H163">
            <v>220123</v>
          </cell>
          <cell r="I163" t="str">
            <v>HD_CNY</v>
          </cell>
        </row>
        <row r="164">
          <cell r="G164" t="str">
            <v>惠迪（天津）商务服务有限公司海口分公司</v>
          </cell>
          <cell r="H164">
            <v>220124</v>
          </cell>
          <cell r="I164" t="str">
            <v>HD_CNY</v>
          </cell>
        </row>
        <row r="165">
          <cell r="G165" t="str">
            <v>惠迪（天津）商务服务有限公司哈尔滨分公司</v>
          </cell>
          <cell r="H165">
            <v>220125</v>
          </cell>
          <cell r="I165" t="str">
            <v>HD_CNY</v>
          </cell>
        </row>
        <row r="166">
          <cell r="G166" t="str">
            <v>惠迪（天津）商务服务有限公司嘉兴分公司</v>
          </cell>
          <cell r="H166">
            <v>220126</v>
          </cell>
          <cell r="I166" t="str">
            <v>HD_CNY</v>
          </cell>
        </row>
        <row r="167">
          <cell r="G167" t="str">
            <v>惠迪（天津）商务服务有限公司太原分公司</v>
          </cell>
          <cell r="H167">
            <v>220127</v>
          </cell>
          <cell r="I167" t="str">
            <v>HD_CNY</v>
          </cell>
        </row>
        <row r="168">
          <cell r="G168" t="str">
            <v>惠迪（天津）商务服务有限公司佛山分公司</v>
          </cell>
          <cell r="H168">
            <v>220128</v>
          </cell>
          <cell r="I168" t="str">
            <v>HD_CNY</v>
          </cell>
        </row>
        <row r="169">
          <cell r="G169" t="str">
            <v>惠迪（天津）商务服务有限公司沈阳分公司</v>
          </cell>
          <cell r="H169">
            <v>220129</v>
          </cell>
          <cell r="I169" t="str">
            <v>HD_CNY</v>
          </cell>
        </row>
        <row r="170">
          <cell r="G170" t="str">
            <v>惠迪（天津）商务服务有限公司贵阳分公司</v>
          </cell>
          <cell r="H170">
            <v>220130</v>
          </cell>
          <cell r="I170" t="str">
            <v>HD_CNY</v>
          </cell>
        </row>
        <row r="171">
          <cell r="G171" t="str">
            <v>惠迪（天津）商务服务有限公司三亚公司</v>
          </cell>
          <cell r="H171">
            <v>220131</v>
          </cell>
          <cell r="I171" t="str">
            <v>HD_CNY</v>
          </cell>
        </row>
        <row r="172">
          <cell r="G172" t="str">
            <v>惠迪（天津）商务服务有限公司福州公司</v>
          </cell>
          <cell r="H172">
            <v>220132</v>
          </cell>
          <cell r="I172" t="str">
            <v>HD_CNY</v>
          </cell>
        </row>
        <row r="173">
          <cell r="G173" t="str">
            <v>惠迪（天津）商务服务有限公司石家庄分公司</v>
          </cell>
          <cell r="H173">
            <v>220133</v>
          </cell>
          <cell r="I173" t="str">
            <v>HD_CNY</v>
          </cell>
        </row>
        <row r="174">
          <cell r="G174" t="str">
            <v>惠迪子公司账务处理有限公司</v>
          </cell>
          <cell r="H174">
            <v>220200</v>
          </cell>
          <cell r="I174" t="str">
            <v>HD_CNY</v>
          </cell>
        </row>
        <row r="175">
          <cell r="G175" t="str">
            <v>深圳市上超汽车租赁有限公司</v>
          </cell>
          <cell r="H175">
            <v>220300</v>
          </cell>
          <cell r="I175" t="str">
            <v>HD_CNY</v>
          </cell>
        </row>
        <row r="176">
          <cell r="G176" t="str">
            <v>深圳市珺豪汽车租赁服务有限公司</v>
          </cell>
          <cell r="H176">
            <v>220400</v>
          </cell>
          <cell r="I176" t="str">
            <v>HD_CNY</v>
          </cell>
        </row>
        <row r="177">
          <cell r="G177" t="str">
            <v>北京路通顺达汽车租赁有限公司</v>
          </cell>
          <cell r="H177">
            <v>220500</v>
          </cell>
          <cell r="I177" t="str">
            <v>HD_CNY</v>
          </cell>
        </row>
        <row r="178">
          <cell r="G178" t="str">
            <v>北京金御马会议服务有限公司</v>
          </cell>
          <cell r="H178">
            <v>220600</v>
          </cell>
          <cell r="I178" t="str">
            <v>HD_CNY</v>
          </cell>
        </row>
        <row r="179">
          <cell r="G179" t="str">
            <v>惠运（天津）商务咨询有限公司</v>
          </cell>
          <cell r="H179">
            <v>220700</v>
          </cell>
          <cell r="I179" t="str">
            <v>HD_CNY</v>
          </cell>
        </row>
        <row r="180">
          <cell r="G180" t="str">
            <v>上海大黄蜂网络信息技术有限公司</v>
          </cell>
          <cell r="H180">
            <v>220800</v>
          </cell>
          <cell r="I180" t="str">
            <v>HD_CNY</v>
          </cell>
        </row>
        <row r="181">
          <cell r="G181" t="str">
            <v>上海乐皇汽车租赁服务有限公司</v>
          </cell>
          <cell r="H181">
            <v>220900</v>
          </cell>
          <cell r="I181" t="str">
            <v>HD_CNY</v>
          </cell>
        </row>
        <row r="182">
          <cell r="G182" t="str">
            <v>中安风尚公司抵消主体</v>
          </cell>
          <cell r="H182">
            <v>192001</v>
          </cell>
          <cell r="I182" t="str">
            <v>XJKZ_CNY</v>
          </cell>
        </row>
        <row r="183">
          <cell r="G183" t="str">
            <v>中安风尚公司调整主体</v>
          </cell>
          <cell r="H183">
            <v>192002</v>
          </cell>
          <cell r="I183" t="str">
            <v>XJKZ_CNY</v>
          </cell>
        </row>
        <row r="184">
          <cell r="G184" t="str">
            <v>中安风尚体系合并主体</v>
          </cell>
          <cell r="H184">
            <v>192003</v>
          </cell>
          <cell r="I184" t="str">
            <v>XJKZ_CNY</v>
          </cell>
        </row>
        <row r="185">
          <cell r="G185" t="str">
            <v>小桔快智集团抵消主体</v>
          </cell>
          <cell r="H185">
            <v>199991</v>
          </cell>
          <cell r="I185" t="str">
            <v>XJKZ_LC_CNY</v>
          </cell>
        </row>
        <row r="186">
          <cell r="G186" t="str">
            <v>小桔快智集团调整主体</v>
          </cell>
          <cell r="H186">
            <v>199992</v>
          </cell>
          <cell r="I186" t="str">
            <v>XJKZ_LC_CNY</v>
          </cell>
        </row>
        <row r="187">
          <cell r="G187" t="str">
            <v>小桔快智集团合并主体</v>
          </cell>
          <cell r="H187">
            <v>199993</v>
          </cell>
          <cell r="I187" t="str">
            <v>XJKZ_LC_CNY</v>
          </cell>
        </row>
        <row r="188">
          <cell r="G188" t="str">
            <v>惠迪国内抵消主体</v>
          </cell>
          <cell r="H188">
            <v>291001</v>
          </cell>
          <cell r="I188" t="str">
            <v>HD_LC_CNY</v>
          </cell>
        </row>
        <row r="189">
          <cell r="G189" t="str">
            <v>惠迪国内调整主体</v>
          </cell>
          <cell r="H189">
            <v>291002</v>
          </cell>
          <cell r="I189" t="str">
            <v>HD_LC_CNY</v>
          </cell>
        </row>
        <row r="190">
          <cell r="G190" t="str">
            <v>惠迪国内合并主体</v>
          </cell>
          <cell r="H190">
            <v>291003</v>
          </cell>
          <cell r="I190" t="str">
            <v>HD_LC_CNY</v>
          </cell>
        </row>
        <row r="191">
          <cell r="G191" t="str">
            <v>惠迪商务抵消主体</v>
          </cell>
          <cell r="H191">
            <v>292001</v>
          </cell>
          <cell r="I191" t="str">
            <v>HD_CNY</v>
          </cell>
        </row>
        <row r="192">
          <cell r="G192" t="str">
            <v>惠迪商务调整主体</v>
          </cell>
          <cell r="H192">
            <v>292002</v>
          </cell>
          <cell r="I192" t="str">
            <v>HD_CNY</v>
          </cell>
        </row>
        <row r="193">
          <cell r="G193" t="str">
            <v>惠迪商务合并主体</v>
          </cell>
          <cell r="H193">
            <v>292003</v>
          </cell>
          <cell r="I193" t="str">
            <v>HD_CNY</v>
          </cell>
        </row>
        <row r="194">
          <cell r="G194" t="str">
            <v>惠迪体系抵消主体</v>
          </cell>
          <cell r="H194">
            <v>299991</v>
          </cell>
          <cell r="I194" t="str">
            <v>HD_LC_CNY</v>
          </cell>
        </row>
        <row r="195">
          <cell r="G195" t="str">
            <v>惠迪体系调整主体</v>
          </cell>
          <cell r="H195">
            <v>299992</v>
          </cell>
          <cell r="I195" t="str">
            <v>HD_LC_CNY</v>
          </cell>
        </row>
        <row r="196">
          <cell r="G196" t="str">
            <v>惠迪体系合并主体</v>
          </cell>
          <cell r="H196">
            <v>299993</v>
          </cell>
          <cell r="I196" t="str">
            <v>HD_LC_CNY</v>
          </cell>
        </row>
        <row r="197">
          <cell r="G197" t="str">
            <v>集团合并抵消主体</v>
          </cell>
          <cell r="H197">
            <v>999991</v>
          </cell>
          <cell r="I197" t="str">
            <v>XJKZ_LC_CNY</v>
          </cell>
        </row>
        <row r="198">
          <cell r="G198" t="str">
            <v>集团合并调整主体</v>
          </cell>
          <cell r="H198">
            <v>999992</v>
          </cell>
          <cell r="I198" t="str">
            <v>XJKZ_LC_CNY</v>
          </cell>
        </row>
        <row r="199">
          <cell r="G199" t="str">
            <v>集团合并合并主体</v>
          </cell>
          <cell r="H199">
            <v>999993</v>
          </cell>
          <cell r="I199" t="str">
            <v>XJKZ_LC_CNY</v>
          </cell>
        </row>
        <row r="200">
          <cell r="G200"/>
          <cell r="H200"/>
          <cell r="I200"/>
        </row>
        <row r="201">
          <cell r="G201"/>
          <cell r="H201"/>
          <cell r="I201"/>
        </row>
        <row r="202">
          <cell r="G202"/>
          <cell r="H202"/>
          <cell r="I202"/>
        </row>
        <row r="203">
          <cell r="G203"/>
          <cell r="H203"/>
          <cell r="I203"/>
        </row>
        <row r="204">
          <cell r="G204"/>
          <cell r="H204"/>
          <cell r="I204"/>
        </row>
        <row r="205">
          <cell r="G205"/>
          <cell r="H205"/>
          <cell r="I205"/>
        </row>
        <row r="206">
          <cell r="G206" t="str">
            <v>出行公司抵消主体</v>
          </cell>
          <cell r="H206">
            <v>191001</v>
          </cell>
          <cell r="I206" t="str">
            <v>XJKZ_CNY</v>
          </cell>
        </row>
        <row r="207">
          <cell r="G207" t="str">
            <v>出行公司调整主体</v>
          </cell>
          <cell r="H207">
            <v>191002</v>
          </cell>
          <cell r="I207" t="str">
            <v>XJKZ_CNY</v>
          </cell>
        </row>
        <row r="208">
          <cell r="G208" t="str">
            <v>出行体系合并主体</v>
          </cell>
          <cell r="H208">
            <v>191003</v>
          </cell>
          <cell r="I208" t="str">
            <v>XJKZ_CNY</v>
          </cell>
        </row>
        <row r="209">
          <cell r="G209" t="str">
            <v>阡陌通达（北京）科技有限公司</v>
          </cell>
          <cell r="H209">
            <v>122900</v>
          </cell>
          <cell r="I209"/>
        </row>
        <row r="210">
          <cell r="G210" t="str">
            <v>飞迅行销有限公司</v>
          </cell>
          <cell r="H210">
            <v>140100</v>
          </cell>
          <cell r="I210" t="str">
            <v>XJKZ_TWD</v>
          </cell>
        </row>
        <row r="211">
          <cell r="G211" t="str">
            <v>滴图（北京）科技有限公司</v>
          </cell>
          <cell r="H211">
            <v>121500</v>
          </cell>
          <cell r="I211" t="str">
            <v>XJKZ_CNY</v>
          </cell>
        </row>
        <row r="212">
          <cell r="G212" t="str">
            <v>惠迪（天津）商务服务有限公司武汉分公司</v>
          </cell>
          <cell r="H212">
            <v>220101</v>
          </cell>
          <cell r="I212" t="str">
            <v>HD_CNY</v>
          </cell>
        </row>
        <row r="213">
          <cell r="G213" t="str">
            <v>惠迪（天津）商务服务有限公司成都分公司</v>
          </cell>
          <cell r="H213">
            <v>220102</v>
          </cell>
          <cell r="I213" t="str">
            <v>HD_CNY</v>
          </cell>
        </row>
        <row r="214">
          <cell r="G214" t="str">
            <v>惠迪（天津）商务服务有限公司北京分公司</v>
          </cell>
          <cell r="H214">
            <v>220103</v>
          </cell>
          <cell r="I214" t="str">
            <v>HD_CNY</v>
          </cell>
        </row>
        <row r="215">
          <cell r="G215" t="str">
            <v>惠迪（天津）商务服务有限公司长沙分公司</v>
          </cell>
          <cell r="H215">
            <v>220104</v>
          </cell>
          <cell r="I215" t="str">
            <v>HD_CNY</v>
          </cell>
        </row>
        <row r="216">
          <cell r="G216" t="str">
            <v>惠迪（天津）商务服务有限公司云南分公司</v>
          </cell>
          <cell r="H216">
            <v>220105</v>
          </cell>
          <cell r="I216" t="str">
            <v>HD_CNY</v>
          </cell>
        </row>
        <row r="217">
          <cell r="G217" t="str">
            <v>深圳市上超汽车租赁有限公司</v>
          </cell>
          <cell r="H217">
            <v>220300</v>
          </cell>
          <cell r="I217" t="str">
            <v>HD_CNY</v>
          </cell>
        </row>
        <row r="218">
          <cell r="G218" t="str">
            <v>深圳市珺豪汽车租赁服务有限公司</v>
          </cell>
          <cell r="H218">
            <v>220400</v>
          </cell>
          <cell r="I218" t="str">
            <v>HD_CNY</v>
          </cell>
        </row>
        <row r="219">
          <cell r="G219" t="str">
            <v>惠迪（天津）商务服务有限公司</v>
          </cell>
          <cell r="H219">
            <v>220100</v>
          </cell>
          <cell r="I219" t="str">
            <v>HD_CNY</v>
          </cell>
        </row>
        <row r="220">
          <cell r="G220" t="str">
            <v>惠迪（天津）商务服务有限公司太原分公司</v>
          </cell>
          <cell r="H220">
            <v>220127</v>
          </cell>
          <cell r="I220" t="str">
            <v>HD_CNY</v>
          </cell>
        </row>
        <row r="221">
          <cell r="G221" t="str">
            <v>惠迪（天津）商务服务有限公司上海第一分公司</v>
          </cell>
          <cell r="H221">
            <v>220107</v>
          </cell>
          <cell r="I221" t="str">
            <v>HD_CNY</v>
          </cell>
        </row>
        <row r="222">
          <cell r="G222" t="str">
            <v>北京路通顺达汽车租赁有限公司</v>
          </cell>
          <cell r="H222">
            <v>220500</v>
          </cell>
          <cell r="I222" t="str">
            <v>HD_CNY</v>
          </cell>
        </row>
        <row r="223">
          <cell r="G223" t="str">
            <v>北京金御马会议服务有限公司</v>
          </cell>
          <cell r="H223">
            <v>220600</v>
          </cell>
          <cell r="I223" t="str">
            <v>HD_CNY</v>
          </cell>
        </row>
        <row r="224">
          <cell r="G224" t="str">
            <v>惠迪（天津）商务服务有限公司沈阳分公司</v>
          </cell>
          <cell r="H224">
            <v>220129</v>
          </cell>
          <cell r="I224" t="str">
            <v>HD_CNY</v>
          </cell>
        </row>
        <row r="225">
          <cell r="G225" t="str">
            <v>惠迪（天津）商务服务有限公司深圳分公司</v>
          </cell>
          <cell r="H225">
            <v>220108</v>
          </cell>
          <cell r="I225" t="str">
            <v>HD_CNY</v>
          </cell>
        </row>
        <row r="226">
          <cell r="G226" t="str">
            <v>惠迪（天津）商务服务有限公司青岛分公司</v>
          </cell>
          <cell r="H226">
            <v>220109</v>
          </cell>
          <cell r="I226" t="str">
            <v>HD_CNY</v>
          </cell>
        </row>
        <row r="227">
          <cell r="G227" t="str">
            <v>惠迪（天津）商务服务有限公司西安分公司</v>
          </cell>
          <cell r="H227">
            <v>220110</v>
          </cell>
          <cell r="I227" t="str">
            <v>HD_CNY</v>
          </cell>
        </row>
        <row r="228">
          <cell r="G228" t="str">
            <v>惠迪（天津）商务服务有限公司南京分公司</v>
          </cell>
          <cell r="H228">
            <v>220111</v>
          </cell>
          <cell r="I228" t="str">
            <v>HD_CNY</v>
          </cell>
        </row>
        <row r="229">
          <cell r="G229" t="str">
            <v>惠迪（天津）商务服务有限公司重庆分公司</v>
          </cell>
          <cell r="H229">
            <v>220112</v>
          </cell>
          <cell r="I229" t="str">
            <v>HD_CNY</v>
          </cell>
        </row>
        <row r="230">
          <cell r="G230" t="str">
            <v>惠迪（天津）商务服务有限公司大连分公司</v>
          </cell>
          <cell r="H230">
            <v>220113</v>
          </cell>
          <cell r="I230" t="str">
            <v>HD_CNY</v>
          </cell>
        </row>
        <row r="231">
          <cell r="G231" t="str">
            <v>惠迪（天津）商务服务有限公司杭州分公司</v>
          </cell>
          <cell r="H231">
            <v>220114</v>
          </cell>
          <cell r="I231" t="str">
            <v>HD_CNY</v>
          </cell>
        </row>
        <row r="232">
          <cell r="G232" t="str">
            <v>惠迪（天津）商务服务有限公司厦门分公司</v>
          </cell>
          <cell r="H232">
            <v>220115</v>
          </cell>
          <cell r="I232" t="str">
            <v>HD_CNY</v>
          </cell>
        </row>
        <row r="233">
          <cell r="G233" t="str">
            <v>惠迪（天津）商务服务有限公司宁波分公司</v>
          </cell>
          <cell r="H233">
            <v>220116</v>
          </cell>
          <cell r="I233" t="str">
            <v>HD_CNY</v>
          </cell>
        </row>
        <row r="234">
          <cell r="G234" t="str">
            <v>惠迪（天津）商务服务有限公司郑州分公司</v>
          </cell>
          <cell r="H234">
            <v>220117</v>
          </cell>
          <cell r="I234" t="str">
            <v>HD_CNY</v>
          </cell>
        </row>
        <row r="235">
          <cell r="G235" t="str">
            <v>惠迪（天津）商务服务有限公司济南分公司</v>
          </cell>
          <cell r="H235">
            <v>220118</v>
          </cell>
          <cell r="I235" t="str">
            <v>HD_CNY</v>
          </cell>
        </row>
        <row r="236">
          <cell r="G236" t="str">
            <v>惠迪（天津）商务服务有限公司合肥分公司</v>
          </cell>
          <cell r="H236">
            <v>220119</v>
          </cell>
          <cell r="I236" t="str">
            <v>HD_CNY</v>
          </cell>
        </row>
        <row r="237">
          <cell r="G237" t="str">
            <v>惠迪（天津）商务服务有限公司绍兴分公司</v>
          </cell>
          <cell r="H237">
            <v>220120</v>
          </cell>
          <cell r="I237" t="str">
            <v>HD_CNY</v>
          </cell>
        </row>
        <row r="238">
          <cell r="G238" t="str">
            <v>惠迪（天津）商务服务有限公司苏州分公司</v>
          </cell>
          <cell r="H238">
            <v>220121</v>
          </cell>
          <cell r="I238" t="str">
            <v>HD_CNY</v>
          </cell>
        </row>
        <row r="239">
          <cell r="G239" t="str">
            <v>惠迪（天津）商务服务有限公司珠海分公司</v>
          </cell>
          <cell r="H239">
            <v>220122</v>
          </cell>
          <cell r="I239" t="str">
            <v>HD_CNY</v>
          </cell>
        </row>
        <row r="240">
          <cell r="G240" t="str">
            <v>惠迪（天津）商务服务有限公司东莞分公司</v>
          </cell>
          <cell r="H240">
            <v>220123</v>
          </cell>
          <cell r="I240" t="str">
            <v>HD_CNY</v>
          </cell>
        </row>
        <row r="241">
          <cell r="G241" t="str">
            <v>惠迪（天津）商务服务有限公司海口分公司</v>
          </cell>
          <cell r="H241">
            <v>220124</v>
          </cell>
          <cell r="I241" t="str">
            <v>HD_CNY</v>
          </cell>
        </row>
        <row r="242">
          <cell r="G242" t="str">
            <v>惠迪（天津）商务服务有限公司哈尔滨分公司</v>
          </cell>
          <cell r="H242">
            <v>220125</v>
          </cell>
          <cell r="I242" t="str">
            <v>HD_CNY</v>
          </cell>
        </row>
        <row r="243">
          <cell r="G243" t="str">
            <v>惠迪（天津）商务服务有限公司嘉兴分公司</v>
          </cell>
          <cell r="H243">
            <v>220126</v>
          </cell>
          <cell r="I243" t="str">
            <v>HD_CNY</v>
          </cell>
        </row>
        <row r="244">
          <cell r="G244" t="str">
            <v>惠迪（天津）商务服务有限公司佛山分公司</v>
          </cell>
          <cell r="H244">
            <v>220128</v>
          </cell>
          <cell r="I244" t="str">
            <v>HD_CNY</v>
          </cell>
        </row>
        <row r="245">
          <cell r="G245" t="str">
            <v>惠迪（天津）商务服务有限公司贵阳分公司</v>
          </cell>
          <cell r="H245">
            <v>220130</v>
          </cell>
          <cell r="I245" t="str">
            <v>HD_CNY</v>
          </cell>
        </row>
        <row r="246">
          <cell r="G246" t="str">
            <v>惠迪（天津）商务服务有限公司三亚公司</v>
          </cell>
          <cell r="H246">
            <v>220131</v>
          </cell>
          <cell r="I246" t="str">
            <v>HD_CNY</v>
          </cell>
        </row>
        <row r="247">
          <cell r="G247" t="str">
            <v>惠迪（天津）商务服务有限公司福州公司</v>
          </cell>
          <cell r="H247">
            <v>220132</v>
          </cell>
          <cell r="I247" t="str">
            <v>HD_CNY</v>
          </cell>
        </row>
        <row r="248">
          <cell r="G248" t="str">
            <v>惠迪（天津）商务服务有限公司广州分公司</v>
          </cell>
          <cell r="H248">
            <v>220106</v>
          </cell>
          <cell r="I248" t="str">
            <v>HD_CNY</v>
          </cell>
        </row>
        <row r="249">
          <cell r="G249" t="str">
            <v>惠迪（天津）商务服务有限公司石家庄分公司</v>
          </cell>
          <cell r="H249">
            <v>220133</v>
          </cell>
          <cell r="I249" t="str">
            <v>HD_CNY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关账安排汇总表-集团"/>
      <sheetName val="ABP复核安排"/>
      <sheetName val="关账明细"/>
      <sheetName val="backup"/>
      <sheetName val="附件一-RP时间表"/>
      <sheetName val="附件1—BP List"/>
      <sheetName val="Sheet1"/>
      <sheetName val="附件2—主体明细及RP复核人"/>
      <sheetName val="BP"/>
      <sheetName val="税务"/>
      <sheetName val="考试安排"/>
      <sheetName val="关账时间比较"/>
      <sheetName val="科目清理"/>
      <sheetName val="科目清理透视表"/>
      <sheetName val="公司清理总体思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公司名字</v>
          </cell>
          <cell r="D1" t="str">
            <v>是否是体系内公司</v>
          </cell>
          <cell r="E1" t="str">
            <v>上月是否有账务</v>
          </cell>
          <cell r="F1" t="str">
            <v>ORACLE账套（新）</v>
          </cell>
        </row>
        <row r="2">
          <cell r="C2" t="str">
            <v>Cheering Venture Global Limited</v>
          </cell>
          <cell r="D2" t="str">
            <v>体系内公司</v>
          </cell>
          <cell r="E2" t="str">
            <v>Y</v>
          </cell>
          <cell r="F2" t="str">
            <v>XJKZ_USD</v>
          </cell>
        </row>
        <row r="3">
          <cell r="C3" t="str">
            <v>Taipingyang Investment Co., Ltd.</v>
          </cell>
          <cell r="D3" t="str">
            <v>体系内公司</v>
          </cell>
          <cell r="E3"/>
          <cell r="F3" t="str">
            <v>XJKZ_USD</v>
          </cell>
        </row>
        <row r="4">
          <cell r="C4" t="str">
            <v>Giant Vision Business Limited</v>
          </cell>
          <cell r="D4" t="str">
            <v>体系内公司</v>
          </cell>
          <cell r="E4"/>
          <cell r="F4" t="str">
            <v>XJKZ_USD</v>
          </cell>
        </row>
        <row r="5">
          <cell r="C5" t="str">
            <v>Majestic Talent Investments Limited</v>
          </cell>
          <cell r="D5" t="str">
            <v>体系内公司</v>
          </cell>
          <cell r="E5"/>
          <cell r="F5" t="str">
            <v>XJKZ_USD</v>
          </cell>
        </row>
        <row r="6">
          <cell r="C6" t="str">
            <v>Xiaoju Kuaizhi Inc.</v>
          </cell>
          <cell r="D6" t="str">
            <v>体系内公司</v>
          </cell>
          <cell r="E6" t="str">
            <v>Y</v>
          </cell>
          <cell r="F6" t="str">
            <v>XJKZ_USD</v>
          </cell>
        </row>
        <row r="7">
          <cell r="C7" t="str">
            <v>Uber (China), Ltd.</v>
          </cell>
          <cell r="D7" t="str">
            <v>体系内公司</v>
          </cell>
          <cell r="E7" t="str">
            <v>Y</v>
          </cell>
          <cell r="F7" t="str">
            <v>XJKZ_USD</v>
          </cell>
        </row>
        <row r="8">
          <cell r="C8" t="str">
            <v>China Travel Internet Investment Limited</v>
          </cell>
          <cell r="D8" t="str">
            <v>体系内公司</v>
          </cell>
          <cell r="E8"/>
          <cell r="F8" t="str">
            <v>XJKZ_USD</v>
          </cell>
        </row>
        <row r="9">
          <cell r="C9" t="str">
            <v>Xiaoju Science and Technology (Hong Kong) Limited
小桔科技香港有限公司</v>
          </cell>
          <cell r="D9" t="str">
            <v>体系内公司</v>
          </cell>
          <cell r="E9" t="str">
            <v>Y</v>
          </cell>
          <cell r="F9" t="str">
            <v>XJKZ_USD</v>
          </cell>
        </row>
        <row r="10">
          <cell r="C10" t="str">
            <v>DiDi (HK) Science and Technology Limited
滴滴（香港）科技有限公司</v>
          </cell>
          <cell r="D10" t="str">
            <v>体系内公司</v>
          </cell>
          <cell r="E10" t="str">
            <v>Y</v>
          </cell>
          <cell r="F10" t="str">
            <v>XJKZ_HKD</v>
          </cell>
        </row>
        <row r="11">
          <cell r="C11" t="str">
            <v>Travice International Group Hongkong Limited
快智国际集团香港有限公司</v>
          </cell>
          <cell r="D11" t="str">
            <v>体系内公司</v>
          </cell>
          <cell r="E11" t="str">
            <v>Y</v>
          </cell>
          <cell r="F11" t="str">
            <v>XJKZ_USD</v>
          </cell>
        </row>
        <row r="12">
          <cell r="C12" t="str">
            <v>Uber (Hong Kong), Limited</v>
          </cell>
          <cell r="D12" t="str">
            <v>体系内公司</v>
          </cell>
          <cell r="E12" t="str">
            <v>Y</v>
          </cell>
          <cell r="F12" t="str">
            <v>XJKZ_USD</v>
          </cell>
        </row>
        <row r="13">
          <cell r="C13" t="str">
            <v>K.FU Holdings Co., Limited
快富控股有限公司</v>
          </cell>
          <cell r="D13" t="str">
            <v>体系内公司</v>
          </cell>
          <cell r="E13" t="str">
            <v>Y</v>
          </cell>
          <cell r="F13" t="str">
            <v>XJKZ_HKD</v>
          </cell>
        </row>
        <row r="14">
          <cell r="C14" t="str">
            <v>Full Le Group Limited
富诺集团有限公司</v>
          </cell>
          <cell r="D14" t="str">
            <v>体系内公司</v>
          </cell>
          <cell r="E14"/>
          <cell r="F14" t="str">
            <v>XJKZ_HKD</v>
          </cell>
        </row>
        <row r="15">
          <cell r="C15" t="str">
            <v>深圳市伟恒汽车有限公司</v>
          </cell>
          <cell r="D15" t="str">
            <v>体系内公司</v>
          </cell>
          <cell r="E15" t="str">
            <v>Y</v>
          </cell>
          <cell r="F15" t="str">
            <v>XJKZ_CNY</v>
          </cell>
        </row>
        <row r="16">
          <cell r="C16" t="str">
            <v>北京小桔科技有限公司</v>
          </cell>
          <cell r="D16" t="str">
            <v>体系内公司</v>
          </cell>
          <cell r="E16" t="str">
            <v>Y</v>
          </cell>
          <cell r="F16" t="str">
            <v>XJKZ_CNY</v>
          </cell>
        </row>
        <row r="17">
          <cell r="C17" t="str">
            <v>杭州快智科技有限公司</v>
          </cell>
          <cell r="D17" t="str">
            <v>体系内公司</v>
          </cell>
          <cell r="E17"/>
          <cell r="F17" t="str">
            <v>XJKZ_CNY</v>
          </cell>
        </row>
        <row r="18">
          <cell r="C18" t="str">
            <v>奇心（上海）信息技术有限公司</v>
          </cell>
          <cell r="D18" t="str">
            <v>体系内公司</v>
          </cell>
          <cell r="E18" t="str">
            <v>Y</v>
          </cell>
          <cell r="F18" t="str">
            <v>XJKZ_CNY</v>
          </cell>
        </row>
        <row r="19">
          <cell r="C19" t="str">
            <v>北京嘀嘀无限科技发展有限公司</v>
          </cell>
          <cell r="D19" t="str">
            <v>体系内公司</v>
          </cell>
          <cell r="E19" t="str">
            <v>Y</v>
          </cell>
          <cell r="F19" t="str">
            <v>XJKZ_CNY</v>
          </cell>
        </row>
        <row r="20">
          <cell r="C20" t="str">
            <v>杭州快迪科技有限公司</v>
          </cell>
          <cell r="D20" t="str">
            <v>体系内公司</v>
          </cell>
          <cell r="E20" t="str">
            <v>Y</v>
          </cell>
          <cell r="F20" t="str">
            <v>XJKZ_CNY</v>
          </cell>
        </row>
        <row r="21">
          <cell r="C21" t="str">
            <v>上海奇漾信息技术有限公司</v>
          </cell>
          <cell r="D21" t="str">
            <v>体系内公司</v>
          </cell>
          <cell r="E21" t="str">
            <v>Y</v>
          </cell>
          <cell r="F21" t="str">
            <v>XJKZ_CNY</v>
          </cell>
        </row>
        <row r="22">
          <cell r="C22" t="str">
            <v>北京通达无限科技有限公司</v>
          </cell>
          <cell r="D22" t="str">
            <v>体系内公司</v>
          </cell>
          <cell r="E22" t="str">
            <v>Y</v>
          </cell>
          <cell r="F22" t="str">
            <v>XJKZ_CNY</v>
          </cell>
        </row>
        <row r="23">
          <cell r="C23" t="str">
            <v>北京快智科技有限公司</v>
          </cell>
          <cell r="D23" t="str">
            <v>体系内公司</v>
          </cell>
          <cell r="E23" t="str">
            <v>Y</v>
          </cell>
          <cell r="F23" t="str">
            <v>XJKZ_CNY</v>
          </cell>
        </row>
        <row r="24">
          <cell r="C24" t="str">
            <v>上海吾步信息技术有限公司</v>
          </cell>
          <cell r="D24" t="str">
            <v>体系内公司</v>
          </cell>
          <cell r="E24" t="str">
            <v>Y</v>
          </cell>
          <cell r="F24" t="str">
            <v>XJKZ_CNY</v>
          </cell>
        </row>
        <row r="25">
          <cell r="C25" t="str">
            <v>上海雾博信息技术有限公司</v>
          </cell>
          <cell r="D25" t="str">
            <v>体系内公司</v>
          </cell>
          <cell r="E25" t="str">
            <v>Y</v>
          </cell>
          <cell r="F25" t="str">
            <v>XJKZ_CNY</v>
          </cell>
        </row>
        <row r="26">
          <cell r="C26" t="str">
            <v>上海雾博信息技术有限公司北京分公司</v>
          </cell>
          <cell r="D26" t="str">
            <v>体系内公司</v>
          </cell>
          <cell r="E26" t="str">
            <v>Y</v>
          </cell>
          <cell r="F26" t="str">
            <v>XJKZ_CNY</v>
          </cell>
        </row>
        <row r="27">
          <cell r="C27" t="str">
            <v>吾步（上海）软件科技有限公司</v>
          </cell>
          <cell r="D27" t="str">
            <v>体系内公司</v>
          </cell>
          <cell r="E27" t="str">
            <v>Y</v>
          </cell>
          <cell r="F27" t="str">
            <v>XJKZ_CNY</v>
          </cell>
        </row>
        <row r="28">
          <cell r="C28" t="str">
            <v>北京博通畅达科技有限公司</v>
          </cell>
          <cell r="D28" t="str">
            <v>体系内公司</v>
          </cell>
          <cell r="E28"/>
          <cell r="F28" t="str">
            <v>XJKZ_CNY</v>
          </cell>
        </row>
        <row r="29">
          <cell r="C29" t="str">
            <v>贵阳吾步数据服务有限公司</v>
          </cell>
          <cell r="D29" t="str">
            <v>体系内公司</v>
          </cell>
          <cell r="E29"/>
          <cell r="F29" t="str">
            <v>XJKZ_CNY</v>
          </cell>
        </row>
        <row r="30">
          <cell r="C30" t="str">
            <v>滴滴出行科技有限公司</v>
          </cell>
          <cell r="D30" t="str">
            <v>体系内公司</v>
          </cell>
          <cell r="E30"/>
          <cell r="F30" t="str">
            <v>XJKZ_CNY</v>
          </cell>
        </row>
        <row r="31">
          <cell r="C31" t="str">
            <v>滴滴商业服务有限公司</v>
          </cell>
          <cell r="D31" t="str">
            <v>体系内公司</v>
          </cell>
          <cell r="E31"/>
          <cell r="F31" t="str">
            <v>XJKZ_CNY</v>
          </cell>
        </row>
        <row r="32">
          <cell r="C32" t="str">
            <v>滴滴商业服务有限公司成都分公司</v>
          </cell>
          <cell r="D32" t="str">
            <v>体系内公司</v>
          </cell>
          <cell r="E32"/>
          <cell r="F32" t="str">
            <v>XJKZ_CNY</v>
          </cell>
        </row>
        <row r="33">
          <cell r="C33" t="str">
            <v>滴滴商业服务有限公司济南分公司</v>
          </cell>
          <cell r="D33" t="str">
            <v>体系内公司</v>
          </cell>
          <cell r="E33"/>
          <cell r="F33" t="str">
            <v>XJKZ_CNY</v>
          </cell>
        </row>
        <row r="34">
          <cell r="C34" t="str">
            <v>滴滴（中国）科技有限公司</v>
          </cell>
          <cell r="D34" t="str">
            <v>体系内公司</v>
          </cell>
          <cell r="E34"/>
          <cell r="F34" t="str">
            <v>XJKZ_CNY</v>
          </cell>
        </row>
        <row r="35">
          <cell r="C35" t="str">
            <v>中安风尚（北京）保险代理有限公司</v>
          </cell>
          <cell r="D35" t="str">
            <v>体系内公司</v>
          </cell>
          <cell r="E35"/>
          <cell r="F35" t="str">
            <v>XJKZ_CNY</v>
          </cell>
        </row>
        <row r="36">
          <cell r="C36" t="str">
            <v>武汉雾博软件技术服务有限公司</v>
          </cell>
          <cell r="D36" t="str">
            <v>体系内公司</v>
          </cell>
          <cell r="E36"/>
          <cell r="F36" t="str">
            <v>XJKZ_CNY</v>
          </cell>
        </row>
        <row r="37">
          <cell r="C37" t="str">
            <v>阡陌通达（北京）科技有限公司</v>
          </cell>
          <cell r="D37" t="str">
            <v>体系内公司</v>
          </cell>
          <cell r="E37"/>
          <cell r="F37" t="str">
            <v>XJKZ_CNY</v>
          </cell>
        </row>
        <row r="38">
          <cell r="C38" t="str">
            <v>深圳北岸商业保理有限公司</v>
          </cell>
          <cell r="D38" t="str">
            <v>体系内公司</v>
          </cell>
          <cell r="E38"/>
          <cell r="F38" t="str">
            <v>XJKZ_CNY</v>
          </cell>
        </row>
        <row r="39">
          <cell r="C39" t="str">
            <v>上海桔道网络科技有限公司</v>
          </cell>
          <cell r="D39" t="str">
            <v>体系内公司</v>
          </cell>
          <cell r="E39"/>
          <cell r="F39" t="str">
            <v>XJKZ_CNY</v>
          </cell>
        </row>
        <row r="40">
          <cell r="C40" t="str">
            <v>滴图（北京）科技有限公司</v>
          </cell>
          <cell r="D40" t="str">
            <v>体系内公司</v>
          </cell>
          <cell r="E40"/>
          <cell r="F40" t="str">
            <v>XJKZ_CNY</v>
          </cell>
        </row>
        <row r="41">
          <cell r="C41" t="str">
            <v>嘉兴桔子投资有限公司</v>
          </cell>
          <cell r="D41" t="str">
            <v>体系内公司</v>
          </cell>
          <cell r="E41"/>
          <cell r="F41" t="str">
            <v>XJKZ_CNY</v>
          </cell>
        </row>
        <row r="42">
          <cell r="C42" t="str">
            <v>嘉兴小桔子投资合伙企业（有限合伙）</v>
          </cell>
          <cell r="D42" t="str">
            <v>体系内公司</v>
          </cell>
          <cell r="E42"/>
          <cell r="F42" t="str">
            <v>XJKZ_CNY</v>
          </cell>
        </row>
        <row r="43">
          <cell r="C43" t="str">
            <v>嘉兴桔子共享投资合伙企业（有限合伙）</v>
          </cell>
          <cell r="D43" t="str">
            <v>体系内公司</v>
          </cell>
          <cell r="E43"/>
          <cell r="F43" t="str">
            <v>XJKZ_CNY</v>
          </cell>
        </row>
        <row r="44">
          <cell r="C44" t="str">
            <v>嘉兴橙子投资管理有限公司</v>
          </cell>
          <cell r="D44" t="str">
            <v>体系内公司</v>
          </cell>
          <cell r="E44"/>
          <cell r="F44" t="str">
            <v>XJKZ_CNY</v>
          </cell>
        </row>
        <row r="45">
          <cell r="C45" t="str">
            <v>橙资（上海）互联网科技有限公司</v>
          </cell>
          <cell r="D45" t="str">
            <v>体系内公司</v>
          </cell>
          <cell r="E45"/>
          <cell r="F45" t="str">
            <v>XJKZ_CNY</v>
          </cell>
        </row>
        <row r="46">
          <cell r="C46" t="str">
            <v>台湾飞讯行销公司</v>
          </cell>
          <cell r="D46" t="str">
            <v>体系内公司</v>
          </cell>
          <cell r="E46"/>
          <cell r="F46" t="str">
            <v>XJKZ_TWD</v>
          </cell>
        </row>
        <row r="47">
          <cell r="C47" t="str">
            <v>Didi Research America, LLC</v>
          </cell>
          <cell r="D47" t="str">
            <v>体系内公司</v>
          </cell>
          <cell r="E47"/>
          <cell r="F47" t="str">
            <v>XJKZ_USD</v>
          </cell>
        </row>
        <row r="48">
          <cell r="C48" t="str">
            <v>AssureSec Inc.</v>
          </cell>
          <cell r="D48" t="str">
            <v>体系内公司</v>
          </cell>
          <cell r="E48"/>
          <cell r="F48" t="str">
            <v>XJKZ_USD</v>
          </cell>
        </row>
        <row r="49">
          <cell r="C49" t="str">
            <v>天津舒行科技有限公司</v>
          </cell>
          <cell r="D49" t="str">
            <v>体系内公司</v>
          </cell>
          <cell r="E49"/>
          <cell r="F49" t="str">
            <v>XJKZ_CNY</v>
          </cell>
        </row>
        <row r="50">
          <cell r="C50" t="str">
            <v>上海时园科技有限公司</v>
          </cell>
          <cell r="D50" t="str">
            <v>体系内公司</v>
          </cell>
          <cell r="E50"/>
          <cell r="F50" t="str">
            <v>XJKZ_CNY</v>
          </cell>
        </row>
        <row r="51">
          <cell r="C51" t="str">
            <v>Maple Enterprise Limited</v>
          </cell>
          <cell r="D51" t="str">
            <v>体系内公司</v>
          </cell>
          <cell r="E51"/>
          <cell r="F51" t="str">
            <v>XJKZ_USD</v>
          </cell>
        </row>
        <row r="52">
          <cell r="C52" t="str">
            <v>滴滴出行科技有限公司浙江分公司</v>
          </cell>
          <cell r="D52" t="str">
            <v>体系内公司</v>
          </cell>
          <cell r="E52"/>
          <cell r="F52" t="str">
            <v>XJKZ_CNY</v>
          </cell>
        </row>
        <row r="53">
          <cell r="C53" t="str">
            <v>滴滴出行科技有限公司沈阳分公司</v>
          </cell>
          <cell r="D53" t="str">
            <v>体系内公司</v>
          </cell>
          <cell r="E53"/>
          <cell r="F53" t="str">
            <v>XJKZ_CNY</v>
          </cell>
        </row>
        <row r="54">
          <cell r="C54" t="str">
            <v>滴滴出行科技有限公司贵阳分公司</v>
          </cell>
          <cell r="D54" t="str">
            <v>体系内公司</v>
          </cell>
          <cell r="E54" t="str">
            <v>Y</v>
          </cell>
          <cell r="F54" t="str">
            <v>XJKZ_CNY</v>
          </cell>
        </row>
        <row r="55">
          <cell r="C55" t="str">
            <v>滴滴出行科技有限公司苏州分公司</v>
          </cell>
          <cell r="D55" t="str">
            <v>体系内公司</v>
          </cell>
          <cell r="E55" t="str">
            <v>Y</v>
          </cell>
          <cell r="F55" t="str">
            <v>XJKZ_CNY</v>
          </cell>
        </row>
        <row r="56">
          <cell r="C56" t="str">
            <v>滴滴出行科技有限公司宁波分公司</v>
          </cell>
          <cell r="D56" t="str">
            <v>体系内公司</v>
          </cell>
          <cell r="E56" t="str">
            <v>Y</v>
          </cell>
          <cell r="F56" t="str">
            <v>XJKZ_CNY</v>
          </cell>
        </row>
        <row r="57">
          <cell r="C57" t="str">
            <v>DiDi Mobility Pte Ltd</v>
          </cell>
          <cell r="D57" t="str">
            <v>体系内公司</v>
          </cell>
          <cell r="E57" t="str">
            <v>Y</v>
          </cell>
          <cell r="F57" t="str">
            <v>XJKZ_USD</v>
          </cell>
        </row>
        <row r="58">
          <cell r="C58" t="str">
            <v>滴滴出行科技有限公司北京分公司</v>
          </cell>
          <cell r="D58" t="str">
            <v>体系内公司</v>
          </cell>
          <cell r="E58" t="str">
            <v>Y</v>
          </cell>
          <cell r="F58" t="str">
            <v>XJKZ_CNY</v>
          </cell>
        </row>
        <row r="59">
          <cell r="C59" t="str">
            <v>滴滴出行科技有限公司天津分公司</v>
          </cell>
          <cell r="D59" t="str">
            <v>体系内公司</v>
          </cell>
          <cell r="E59"/>
          <cell r="F59" t="str">
            <v>XJKZ_CNY</v>
          </cell>
        </row>
        <row r="60">
          <cell r="C60" t="str">
            <v>滴滴出行科技有限公司上海分公司</v>
          </cell>
          <cell r="D60" t="str">
            <v>体系内公司</v>
          </cell>
          <cell r="E60"/>
          <cell r="F60" t="str">
            <v>XJKZ_CNY</v>
          </cell>
        </row>
        <row r="61">
          <cell r="C61" t="str">
            <v>滴滴出行科技有限公司合肥分公司</v>
          </cell>
          <cell r="D61" t="str">
            <v>体系内公司</v>
          </cell>
          <cell r="E61" t="str">
            <v>Y</v>
          </cell>
          <cell r="F61" t="str">
            <v>XJKZ_CNY</v>
          </cell>
        </row>
        <row r="62">
          <cell r="C62" t="str">
            <v>滴滴出行科技有限公司大连分公司</v>
          </cell>
          <cell r="D62" t="str">
            <v>体系内公司</v>
          </cell>
          <cell r="E62" t="str">
            <v>Y</v>
          </cell>
          <cell r="F62" t="str">
            <v>XJKZ_CNY</v>
          </cell>
        </row>
        <row r="63">
          <cell r="C63" t="str">
            <v>迪润（天津）科技有限公司</v>
          </cell>
          <cell r="D63" t="str">
            <v>体系内公司</v>
          </cell>
          <cell r="E63" t="str">
            <v>Y</v>
          </cell>
          <cell r="F63" t="str">
            <v>XJKZ_CNY</v>
          </cell>
        </row>
        <row r="64">
          <cell r="C64" t="str">
            <v>Blissful Thousand Limited
千福有限公司</v>
          </cell>
          <cell r="D64" t="str">
            <v>体系内公司</v>
          </cell>
          <cell r="E64" t="str">
            <v>Y</v>
          </cell>
          <cell r="F64" t="str">
            <v>XJKZ_USD</v>
          </cell>
        </row>
        <row r="65">
          <cell r="C65" t="str">
            <v>滴滴出行科技有限公司南京分公司</v>
          </cell>
          <cell r="D65" t="str">
            <v>体系内公司</v>
          </cell>
          <cell r="E65" t="str">
            <v>Y</v>
          </cell>
          <cell r="F65" t="str">
            <v>XJKZ_CNY</v>
          </cell>
        </row>
        <row r="66">
          <cell r="C66" t="str">
            <v>滴滴出行科技有限公司福建分公司</v>
          </cell>
          <cell r="D66" t="str">
            <v>体系内公司</v>
          </cell>
          <cell r="E66" t="str">
            <v>Y</v>
          </cell>
          <cell r="F66" t="str">
            <v>XJKZ_CNY</v>
          </cell>
        </row>
        <row r="67">
          <cell r="C67" t="str">
            <v>滴滴出行科技有限公司石家庄分公司</v>
          </cell>
          <cell r="D67" t="str">
            <v>体系内公司</v>
          </cell>
          <cell r="E67" t="str">
            <v>Y</v>
          </cell>
          <cell r="F67" t="str">
            <v>XJKZ_CNY</v>
          </cell>
        </row>
        <row r="68">
          <cell r="C68" t="str">
            <v>滴滴出行科技有限公司深圳分公司</v>
          </cell>
          <cell r="D68" t="str">
            <v>体系内公司</v>
          </cell>
          <cell r="E68" t="str">
            <v>Y</v>
          </cell>
          <cell r="F68" t="str">
            <v>XJKZ_CNY</v>
          </cell>
        </row>
        <row r="69">
          <cell r="C69" t="str">
            <v>滴滴出行科技有限公司青岛分公司</v>
          </cell>
          <cell r="D69" t="str">
            <v>体系内公司</v>
          </cell>
          <cell r="E69" t="str">
            <v>Y</v>
          </cell>
          <cell r="F69" t="str">
            <v>XJKZ_CNY</v>
          </cell>
        </row>
        <row r="70">
          <cell r="C70" t="str">
            <v>滴滴出行科技有限公司重庆分公司</v>
          </cell>
          <cell r="D70" t="str">
            <v>体系内公司</v>
          </cell>
          <cell r="E70" t="str">
            <v>Y</v>
          </cell>
          <cell r="F70" t="str">
            <v>XJKZ_CNY</v>
          </cell>
        </row>
        <row r="71">
          <cell r="C71" t="str">
            <v>滴滴出行科技有限公司成都分公司</v>
          </cell>
          <cell r="D71" t="str">
            <v>体系内公司</v>
          </cell>
          <cell r="E71" t="str">
            <v>Y</v>
          </cell>
          <cell r="F71" t="str">
            <v>XJKZ_CNY</v>
          </cell>
        </row>
        <row r="72">
          <cell r="C72" t="str">
            <v>福建滴滴榕樱科技有限公司</v>
          </cell>
          <cell r="D72" t="str">
            <v>体系内公司</v>
          </cell>
          <cell r="E72" t="str">
            <v>Y</v>
          </cell>
          <cell r="F72" t="str">
            <v>XJKZ_CNY</v>
          </cell>
        </row>
        <row r="73">
          <cell r="C73" t="str">
            <v>Holly Universal Limited</v>
          </cell>
          <cell r="D73" t="str">
            <v>体系内公司</v>
          </cell>
          <cell r="E73" t="str">
            <v>Y</v>
          </cell>
          <cell r="F73" t="str">
            <v>XJKZ_USD</v>
          </cell>
        </row>
        <row r="74">
          <cell r="C74" t="str">
            <v>滴滴出行科技有限公司郑州分公司</v>
          </cell>
          <cell r="D74" t="str">
            <v>体系内公司</v>
          </cell>
          <cell r="E74" t="str">
            <v>Y</v>
          </cell>
          <cell r="F74" t="str">
            <v>XJKZ_CNY</v>
          </cell>
        </row>
        <row r="75">
          <cell r="C75" t="str">
            <v>滴滴出行科技有限公司长沙分公司</v>
          </cell>
          <cell r="D75" t="str">
            <v>体系内公司</v>
          </cell>
          <cell r="E75"/>
          <cell r="F75" t="str">
            <v>XJKZ_CNY</v>
          </cell>
        </row>
        <row r="76">
          <cell r="C76" t="str">
            <v>滴滴出行科技有限公司三亚分公司</v>
          </cell>
          <cell r="D76" t="str">
            <v>体系内公司</v>
          </cell>
          <cell r="E76" t="str">
            <v>Y</v>
          </cell>
          <cell r="F76" t="str">
            <v>XJKZ_CNY</v>
          </cell>
        </row>
        <row r="77">
          <cell r="C77" t="str">
            <v>滴滴出行科技有限公司厦门分公司</v>
          </cell>
          <cell r="D77" t="str">
            <v>体系内公司</v>
          </cell>
          <cell r="E77" t="str">
            <v>Y</v>
          </cell>
          <cell r="F77" t="str">
            <v>XJKZ_CNY</v>
          </cell>
        </row>
        <row r="78">
          <cell r="C78" t="str">
            <v>滴滴出行科技有限公司广东分公司</v>
          </cell>
          <cell r="D78" t="str">
            <v>体系内公司</v>
          </cell>
          <cell r="E78" t="str">
            <v>Y</v>
          </cell>
          <cell r="F78" t="str">
            <v>XJKZ_CNY</v>
          </cell>
        </row>
        <row r="79">
          <cell r="C79" t="str">
            <v>Rosy Passion Investment Limited</v>
          </cell>
          <cell r="D79" t="str">
            <v>体系内公司</v>
          </cell>
          <cell r="E79"/>
          <cell r="F79" t="str">
            <v>XJKZ_USD</v>
          </cell>
        </row>
        <row r="80">
          <cell r="C80" t="str">
            <v>Marvelous Yarra Limited</v>
          </cell>
          <cell r="D80" t="str">
            <v>体系内公司</v>
          </cell>
          <cell r="E80"/>
          <cell r="F80" t="str">
            <v>XJKZ_USD</v>
          </cell>
        </row>
        <row r="81">
          <cell r="C81" t="str">
            <v>滴滴出行科技有限公司无锡分公司</v>
          </cell>
          <cell r="D81" t="str">
            <v>体系内公司</v>
          </cell>
          <cell r="E81"/>
          <cell r="F81" t="str">
            <v>XJKZ_CNY</v>
          </cell>
        </row>
        <row r="82">
          <cell r="C82" t="str">
            <v>杭州滴滴汽车服务有限公司</v>
          </cell>
          <cell r="D82" t="str">
            <v>体系内公司</v>
          </cell>
          <cell r="E82"/>
          <cell r="F82" t="str">
            <v>XJKZ_CNY</v>
          </cell>
        </row>
        <row r="83">
          <cell r="C83" t="str">
            <v>滴滴出行科技有限公司温州分公司</v>
          </cell>
          <cell r="D83" t="str">
            <v>体系内公司</v>
          </cell>
          <cell r="E83" t="str">
            <v>Y</v>
          </cell>
          <cell r="F83" t="str">
            <v>XJKZ_CNY</v>
          </cell>
        </row>
        <row r="84">
          <cell r="C84" t="str">
            <v>北京运达无限科技有限公司</v>
          </cell>
          <cell r="D84" t="str">
            <v>体系内公司</v>
          </cell>
          <cell r="E84" t="str">
            <v>Y</v>
          </cell>
          <cell r="F84" t="str">
            <v>XJKZ_CNY</v>
          </cell>
        </row>
        <row r="85">
          <cell r="C85" t="str">
            <v>嘉兴枇易投资合伙企业（有限合伙）</v>
          </cell>
          <cell r="D85" t="str">
            <v>体系内公司</v>
          </cell>
          <cell r="E85"/>
          <cell r="F85" t="str">
            <v>XJKZ_CNY</v>
          </cell>
        </row>
        <row r="86">
          <cell r="C86" t="str">
            <v>滴滴出行科技有限公司武汉分公司</v>
          </cell>
          <cell r="D86" t="str">
            <v>体系内公司</v>
          </cell>
          <cell r="E86" t="str">
            <v>Y</v>
          </cell>
          <cell r="F86" t="str">
            <v>XJKZ_CNY</v>
          </cell>
        </row>
        <row r="87">
          <cell r="C87" t="str">
            <v>重庆市西岸小额贷款有限公司</v>
          </cell>
          <cell r="D87" t="str">
            <v>体系内公司</v>
          </cell>
          <cell r="E87" t="str">
            <v>Y</v>
          </cell>
          <cell r="F87" t="str">
            <v>XJKZ_CNY</v>
          </cell>
        </row>
        <row r="88">
          <cell r="C88" t="str">
            <v>杭州小木吉软件科技有限公司</v>
          </cell>
          <cell r="D88" t="str">
            <v>体系内公司</v>
          </cell>
          <cell r="E88"/>
          <cell r="F88" t="str">
            <v>XJKZ_CNY</v>
          </cell>
        </row>
        <row r="89">
          <cell r="C89" t="str">
            <v xml:space="preserve">Cliff Hill Limited </v>
          </cell>
          <cell r="D89" t="str">
            <v>体系内公司</v>
          </cell>
          <cell r="E89" t="str">
            <v>Y</v>
          </cell>
          <cell r="F89" t="str">
            <v>XJKZ_USD</v>
          </cell>
        </row>
        <row r="90">
          <cell r="C90" t="str">
            <v>滴滴出行科技有限公司南昌分公司</v>
          </cell>
          <cell r="D90" t="str">
            <v>体系内公司</v>
          </cell>
          <cell r="E90" t="str">
            <v>Y</v>
          </cell>
          <cell r="F90" t="str">
            <v>XJKZ_CNY</v>
          </cell>
        </row>
        <row r="91">
          <cell r="C91" t="str">
            <v>滴滴出行科技有限公司南宁分公司</v>
          </cell>
          <cell r="D91" t="str">
            <v>体系内公司</v>
          </cell>
          <cell r="E91"/>
          <cell r="F91" t="str">
            <v>XJKZ_CNY</v>
          </cell>
        </row>
        <row r="92">
          <cell r="C92" t="str">
            <v>苏州滴滴旅行科技有限公司</v>
          </cell>
          <cell r="D92" t="str">
            <v>体系内公司</v>
          </cell>
          <cell r="E92" t="str">
            <v>Y</v>
          </cell>
          <cell r="F92" t="str">
            <v>XJKZ_CNY</v>
          </cell>
        </row>
        <row r="93">
          <cell r="C93" t="str">
            <v>北京嘀嘀无限科技发展有限公司天津分公司</v>
          </cell>
          <cell r="D93" t="str">
            <v>体系内公司</v>
          </cell>
          <cell r="E93"/>
          <cell r="F93" t="str">
            <v>XJKZ_CNY</v>
          </cell>
        </row>
        <row r="94">
          <cell r="C94" t="str">
            <v>滴滴出行科技有限公司绍兴分公司</v>
          </cell>
          <cell r="D94" t="str">
            <v>体系内公司</v>
          </cell>
          <cell r="E94" t="str">
            <v>Y</v>
          </cell>
          <cell r="F94" t="str">
            <v>XJKZ_CNY</v>
          </cell>
        </row>
        <row r="95">
          <cell r="C95" t="str">
            <v>滴滴出行科技有限公司呼和浩特分公司</v>
          </cell>
          <cell r="D95" t="str">
            <v>体系内公司</v>
          </cell>
          <cell r="E95"/>
          <cell r="F95" t="str">
            <v>XJKZ_CNY</v>
          </cell>
        </row>
        <row r="96">
          <cell r="C96" t="str">
            <v>中安风尚（北京）保险代理有限公司浙江分公司</v>
          </cell>
          <cell r="D96" t="str">
            <v>体系内公司</v>
          </cell>
          <cell r="E96"/>
          <cell r="F96" t="str">
            <v>XJKZ_CNY</v>
          </cell>
        </row>
        <row r="97">
          <cell r="C97" t="str">
            <v>杭州小木吉汽车服务有限公司</v>
          </cell>
          <cell r="D97" t="str">
            <v>体系内公司</v>
          </cell>
          <cell r="E97" t="str">
            <v>Y</v>
          </cell>
          <cell r="F97" t="str">
            <v>XJKZ_CNY</v>
          </cell>
        </row>
        <row r="98">
          <cell r="C98" t="str">
            <v>杭州青奇科技有限公司</v>
          </cell>
          <cell r="D98" t="str">
            <v>体系内公司</v>
          </cell>
          <cell r="E98" t="str">
            <v>Y</v>
          </cell>
          <cell r="F98" t="str">
            <v>XJKZ_CNY</v>
          </cell>
        </row>
        <row r="99">
          <cell r="C99" t="str">
            <v>中安风尚（北京）保险代理有限公司重庆分公司</v>
          </cell>
          <cell r="D99" t="str">
            <v>体系内公司</v>
          </cell>
          <cell r="E99"/>
          <cell r="F99" t="str">
            <v>XJKZ_CNY</v>
          </cell>
        </row>
        <row r="100">
          <cell r="C100" t="str">
            <v>DIDI MOBILITY (AUSTRALIA) PTY LTD</v>
          </cell>
          <cell r="D100" t="str">
            <v>体系内公司</v>
          </cell>
          <cell r="E100"/>
          <cell r="F100" t="str">
            <v>XJKZ_AUD</v>
          </cell>
        </row>
        <row r="101">
          <cell r="C101" t="str">
            <v>北京再造科技有限公司</v>
          </cell>
          <cell r="D101" t="str">
            <v>体系内公司</v>
          </cell>
          <cell r="E101"/>
          <cell r="F101" t="str">
            <v>XJKZ_CNY</v>
          </cell>
        </row>
        <row r="102">
          <cell r="C102" t="str">
            <v>DIDI MOBILITY MEXICO, S.A. DE C.V</v>
          </cell>
          <cell r="D102" t="str">
            <v>体系内公司</v>
          </cell>
          <cell r="E102"/>
          <cell r="F102" t="str">
            <v>XJKZ_MXN</v>
          </cell>
        </row>
        <row r="103">
          <cell r="C103" t="str">
            <v>滴滴出行科技有限公司常州分公司</v>
          </cell>
          <cell r="D103" t="str">
            <v>体系内公司</v>
          </cell>
          <cell r="E103" t="str">
            <v>Y</v>
          </cell>
          <cell r="F103" t="str">
            <v>XJKZ_CNY</v>
          </cell>
        </row>
        <row r="104">
          <cell r="C104" t="str">
            <v>滴滴出行科技有限公司东莞分公司</v>
          </cell>
          <cell r="D104" t="str">
            <v>体系内公司</v>
          </cell>
          <cell r="E104"/>
          <cell r="F104" t="str">
            <v>XJKZ_CNY</v>
          </cell>
        </row>
        <row r="105">
          <cell r="C105" t="str">
            <v>滴滴出行科技有限公司昆明分公司</v>
          </cell>
          <cell r="D105" t="str">
            <v>体系内公司</v>
          </cell>
          <cell r="E105"/>
          <cell r="F105" t="str">
            <v>XJKZ_CNY</v>
          </cell>
        </row>
        <row r="106">
          <cell r="C106" t="str">
            <v>滴滴出行科技有限公司金华分公司</v>
          </cell>
          <cell r="D106" t="str">
            <v>体系内公司</v>
          </cell>
          <cell r="E106"/>
          <cell r="F106" t="str">
            <v>XJKZ_CNY</v>
          </cell>
        </row>
        <row r="107">
          <cell r="C107" t="str">
            <v>滴滴出行科技有限公司兰州分公司</v>
          </cell>
          <cell r="D107" t="str">
            <v>体系内公司</v>
          </cell>
          <cell r="E107" t="str">
            <v>Y</v>
          </cell>
          <cell r="F107" t="str">
            <v>XJKZ_CNY</v>
          </cell>
        </row>
        <row r="108">
          <cell r="C108" t="str">
            <v>中安风尚（北京）保险代理有限公司深圳分公司</v>
          </cell>
          <cell r="D108" t="str">
            <v>体系内公司</v>
          </cell>
          <cell r="E108"/>
          <cell r="F108" t="str">
            <v>XJKZ_CNY</v>
          </cell>
        </row>
        <row r="109">
          <cell r="C109" t="str">
            <v>北京车胜科技有限公司</v>
          </cell>
          <cell r="D109" t="str">
            <v>体系内公司</v>
          </cell>
          <cell r="E109"/>
          <cell r="F109" t="str">
            <v>XJKZ_CNY</v>
          </cell>
        </row>
        <row r="110">
          <cell r="C110" t="str">
            <v>北京一九付科技有限公司</v>
          </cell>
          <cell r="D110" t="str">
            <v>体系内公司</v>
          </cell>
          <cell r="E110"/>
          <cell r="F110" t="str">
            <v>XJKZ_CNY</v>
          </cell>
        </row>
        <row r="111">
          <cell r="C111" t="str">
            <v>中安风尚（北京）保险代理有限公司陕西分公司</v>
          </cell>
          <cell r="D111" t="str">
            <v>体系内公司</v>
          </cell>
          <cell r="E111"/>
          <cell r="F111" t="str">
            <v>XJKZ_CNY</v>
          </cell>
        </row>
        <row r="112">
          <cell r="C112" t="str">
            <v>中安风尚（北京）保险代理有限公司四川分公司</v>
          </cell>
          <cell r="D112" t="str">
            <v>体系内公司</v>
          </cell>
          <cell r="E112"/>
          <cell r="F112" t="str">
            <v>XJKZ_CNY</v>
          </cell>
        </row>
        <row r="113">
          <cell r="C113" t="str">
            <v>中安风尚（北京）保险代理有限公司江苏分公司</v>
          </cell>
          <cell r="D113" t="str">
            <v>体系内公司</v>
          </cell>
          <cell r="E113"/>
          <cell r="F113" t="str">
            <v>XJKZ_CNY</v>
          </cell>
        </row>
        <row r="114">
          <cell r="C114" t="str">
            <v>中安风尚（北京）保险代理有限公司广东分公司</v>
          </cell>
          <cell r="D114" t="str">
            <v>体系内公司</v>
          </cell>
          <cell r="E114"/>
          <cell r="F114" t="str">
            <v>XJKZ_CNY</v>
          </cell>
        </row>
        <row r="115">
          <cell r="C115" t="str">
            <v>滴滴出行科技有限公司太原分公司</v>
          </cell>
          <cell r="D115" t="str">
            <v>体系内公司</v>
          </cell>
          <cell r="E115" t="str">
            <v>Y</v>
          </cell>
          <cell r="F115" t="str">
            <v>XJKZ_CNY</v>
          </cell>
        </row>
        <row r="116">
          <cell r="C116" t="str">
            <v>滴滴出行科技有限公司长春分公司</v>
          </cell>
          <cell r="D116" t="str">
            <v>体系内公司</v>
          </cell>
          <cell r="E116"/>
          <cell r="F116" t="str">
            <v>XJKZ_CNY</v>
          </cell>
        </row>
        <row r="117">
          <cell r="C117" t="str">
            <v>LINKS ADVANCE HOLDINGS LIMITED （凌晋控股有限公司）</v>
          </cell>
          <cell r="D117" t="str">
            <v>体系内公司</v>
          </cell>
          <cell r="E117" t="str">
            <v>Y</v>
          </cell>
          <cell r="F117" t="str">
            <v>XJKZ_USD</v>
          </cell>
        </row>
        <row r="118">
          <cell r="C118" t="str">
            <v>VIBRANT CREEK LIMITED</v>
          </cell>
          <cell r="D118" t="str">
            <v>体系内公司</v>
          </cell>
          <cell r="E118" t="str">
            <v>Y</v>
          </cell>
          <cell r="F118" t="str">
            <v>XJKZ_USD</v>
          </cell>
        </row>
        <row r="119">
          <cell r="C119" t="str">
            <v>乐迪科技有限公司</v>
          </cell>
          <cell r="D119" t="str">
            <v>VIE, 没有协议</v>
          </cell>
          <cell r="E119" t="str">
            <v>Y</v>
          </cell>
          <cell r="F119" t="str">
            <v>XJKZ_TWD</v>
          </cell>
        </row>
        <row r="120">
          <cell r="C120" t="str">
            <v>DIDI MOBILITY INFORMATION TECHNOLOGY PTE. LTD</v>
          </cell>
          <cell r="D120" t="str">
            <v>体系内公司</v>
          </cell>
          <cell r="E120" t="str">
            <v>Y</v>
          </cell>
          <cell r="F120" t="str">
            <v>XJKZ_USD</v>
          </cell>
        </row>
        <row r="121">
          <cell r="C121" t="str">
            <v>99 TAXIS</v>
          </cell>
          <cell r="D121" t="str">
            <v>体系内公司</v>
          </cell>
          <cell r="E121" t="str">
            <v>Y</v>
          </cell>
          <cell r="F121" t="str">
            <v>XJKZ_USD</v>
          </cell>
        </row>
        <row r="122">
          <cell r="C122" t="str">
            <v>99 TAXIS LLC</v>
          </cell>
          <cell r="D122" t="str">
            <v>体系内公司</v>
          </cell>
          <cell r="E122"/>
          <cell r="F122" t="str">
            <v>XJKZ_USD</v>
          </cell>
        </row>
        <row r="123">
          <cell r="C123" t="str">
            <v>滴滴出行科技有限公司大庆分公司</v>
          </cell>
          <cell r="D123" t="str">
            <v>体系内公司</v>
          </cell>
          <cell r="E123"/>
          <cell r="F123" t="str">
            <v>XJKZ_CNY</v>
          </cell>
        </row>
        <row r="124">
          <cell r="C124" t="str">
            <v>滴滴智慧交通科技有限公司</v>
          </cell>
          <cell r="D124" t="str">
            <v>体系内公司</v>
          </cell>
          <cell r="E124"/>
          <cell r="F124" t="str">
            <v>XJKZ_CNY</v>
          </cell>
        </row>
        <row r="125">
          <cell r="C125" t="str">
            <v>中安风尚（北京）保险代理有限公司河南分公司</v>
          </cell>
          <cell r="D125" t="str">
            <v>体系内公司</v>
          </cell>
          <cell r="E125" t="str">
            <v>Y</v>
          </cell>
          <cell r="F125" t="str">
            <v>XJKZ_CNY</v>
          </cell>
        </row>
        <row r="126">
          <cell r="C126" t="str">
            <v>99 TECNOLOGIA LTDA</v>
          </cell>
          <cell r="D126" t="str">
            <v>体系内公司</v>
          </cell>
          <cell r="E126"/>
          <cell r="F126" t="str">
            <v>XJKZ_BRL</v>
          </cell>
        </row>
        <row r="127">
          <cell r="C127" t="str">
            <v>滴滴出行科技有限公司惠州分公司</v>
          </cell>
          <cell r="D127" t="str">
            <v>体系内公司</v>
          </cell>
          <cell r="E127"/>
          <cell r="F127" t="str">
            <v>XJKZ_CNY</v>
          </cell>
        </row>
        <row r="128">
          <cell r="C128" t="str">
            <v>滴滴出行科技有限公司哈尔滨分公司</v>
          </cell>
          <cell r="D128" t="str">
            <v>体系内公司</v>
          </cell>
          <cell r="E128"/>
          <cell r="F128" t="str">
            <v>XJKZ_CNY</v>
          </cell>
        </row>
        <row r="129">
          <cell r="C129" t="str">
            <v>上饶市桔籽科技有限公司</v>
          </cell>
          <cell r="D129" t="str">
            <v>体系内公司</v>
          </cell>
          <cell r="E129" t="str">
            <v>Y</v>
          </cell>
          <cell r="F129" t="str">
            <v>XJKZ_CNY</v>
          </cell>
        </row>
        <row r="130">
          <cell r="C130" t="str">
            <v>北京滴滴承信科技咨询服务有限公司</v>
          </cell>
          <cell r="D130" t="str">
            <v>体系内公司</v>
          </cell>
          <cell r="E130" t="str">
            <v>Y</v>
          </cell>
          <cell r="F130" t="str">
            <v>XJKZ_CNY</v>
          </cell>
        </row>
        <row r="131">
          <cell r="C131" t="str">
            <v>中安风尚（北京）保险代理有限公司合肥分公司</v>
          </cell>
          <cell r="D131" t="str">
            <v>体系内公司</v>
          </cell>
          <cell r="E131"/>
          <cell r="F131" t="str">
            <v>XJKZ_CNY</v>
          </cell>
        </row>
        <row r="132">
          <cell r="C132" t="str">
            <v>滴滴出行科技有限公司泉州分公司</v>
          </cell>
          <cell r="D132" t="str">
            <v>体系内公司</v>
          </cell>
          <cell r="E132" t="str">
            <v>Y</v>
          </cell>
          <cell r="F132" t="str">
            <v>XJKZ_CNY</v>
          </cell>
        </row>
        <row r="133">
          <cell r="C133" t="str">
            <v>滴滴出行科技有限公司西宁分公司</v>
          </cell>
          <cell r="D133" t="str">
            <v>体系内公司</v>
          </cell>
          <cell r="E133" t="str">
            <v>Y</v>
          </cell>
          <cell r="F133" t="str">
            <v>XJKZ_CNY</v>
          </cell>
        </row>
        <row r="134">
          <cell r="C134" t="str">
            <v>中安风尚（北京）保险代理有限公司湖北分公司</v>
          </cell>
          <cell r="D134" t="str">
            <v>体系内公司</v>
          </cell>
          <cell r="E134" t="str">
            <v>Y</v>
          </cell>
          <cell r="F134" t="str">
            <v>XJKZ_CNY</v>
          </cell>
        </row>
        <row r="135">
          <cell r="C135" t="str">
            <v>ORNATE BEAM LIMITED</v>
          </cell>
          <cell r="D135" t="str">
            <v>体系内公司</v>
          </cell>
          <cell r="E135" t="str">
            <v>Y</v>
          </cell>
          <cell r="F135" t="str">
            <v>XJKZ_USD</v>
          </cell>
        </row>
        <row r="136">
          <cell r="C136" t="str">
            <v>滴滴出行科技有限公司河南分公司</v>
          </cell>
          <cell r="D136" t="str">
            <v>体系内公司</v>
          </cell>
          <cell r="E136" t="str">
            <v>Y</v>
          </cell>
          <cell r="F136" t="str">
            <v>XJKZ_CNY</v>
          </cell>
        </row>
        <row r="137">
          <cell r="C137" t="str">
            <v>滴滴出行科技有限公司绵阳分公司</v>
          </cell>
          <cell r="D137" t="str">
            <v>体系内公司</v>
          </cell>
          <cell r="E137"/>
          <cell r="F137" t="str">
            <v>XJKZ_CNY</v>
          </cell>
        </row>
        <row r="138">
          <cell r="C138" t="str">
            <v>滴滴出行科技有限公司宁夏分公司</v>
          </cell>
          <cell r="D138" t="str">
            <v>体系内公司</v>
          </cell>
          <cell r="E138"/>
          <cell r="F138" t="str">
            <v>XJKZ_CNY</v>
          </cell>
        </row>
        <row r="139">
          <cell r="C139" t="str">
            <v>中安风尚（北京）保险代理有限公司上海分公司</v>
          </cell>
          <cell r="D139" t="str">
            <v>体系内公司</v>
          </cell>
          <cell r="E139"/>
          <cell r="F139" t="str">
            <v>XJKZ_CNY</v>
          </cell>
        </row>
        <row r="140">
          <cell r="C140" t="str">
            <v>杭州青奇科技有限公司北京分公司</v>
          </cell>
          <cell r="D140" t="str">
            <v>体系内公司</v>
          </cell>
          <cell r="E140"/>
          <cell r="F140" t="str">
            <v>XJKZ_CNY</v>
          </cell>
        </row>
        <row r="141">
          <cell r="C141" t="str">
            <v>北京再造科技有限公司南京分公司</v>
          </cell>
          <cell r="D141" t="str">
            <v>体系内公司</v>
          </cell>
          <cell r="E141" t="str">
            <v>Y</v>
          </cell>
          <cell r="F141" t="str">
            <v>XJKZ_CNY</v>
          </cell>
        </row>
        <row r="142">
          <cell r="C142" t="str">
            <v>北京车胜科技有限公司常州分公司</v>
          </cell>
          <cell r="D142" t="str">
            <v>体系内公司</v>
          </cell>
          <cell r="E142" t="str">
            <v>Y</v>
          </cell>
          <cell r="F142" t="str">
            <v>XJKZ_CNY</v>
          </cell>
        </row>
        <row r="143">
          <cell r="C143" t="str">
            <v>深圳小桔熊科技有限公司</v>
          </cell>
          <cell r="D143" t="str">
            <v>体系内公司</v>
          </cell>
          <cell r="E143" t="str">
            <v>Y</v>
          </cell>
          <cell r="F143" t="str">
            <v>XJKZ_CNY</v>
          </cell>
        </row>
        <row r="144">
          <cell r="C144" t="str">
            <v>北京瑞彼尔德科技有限公司</v>
          </cell>
          <cell r="D144" t="str">
            <v>体系内公司</v>
          </cell>
          <cell r="E144"/>
          <cell r="F144" t="str">
            <v>XJKZ_CNY</v>
          </cell>
        </row>
        <row r="145">
          <cell r="C145" t="str">
            <v>滴滴云计算有限公司</v>
          </cell>
          <cell r="D145" t="str">
            <v>体系内公司</v>
          </cell>
          <cell r="E145" t="str">
            <v>Y</v>
          </cell>
          <cell r="F145" t="str">
            <v>XJKZ_CNY</v>
          </cell>
        </row>
        <row r="146">
          <cell r="C146" t="str">
            <v>西安小木吉网络科技有限公司</v>
          </cell>
          <cell r="D146" t="str">
            <v>体系内公司</v>
          </cell>
          <cell r="E146" t="str">
            <v>Y</v>
          </cell>
          <cell r="F146" t="str">
            <v>XJKZ_CNY</v>
          </cell>
        </row>
        <row r="147">
          <cell r="C147" t="str">
            <v>南京小木吉汽车服务有限公司</v>
          </cell>
          <cell r="D147" t="str">
            <v>体系内公司</v>
          </cell>
          <cell r="E147" t="str">
            <v>Y</v>
          </cell>
          <cell r="F147" t="str">
            <v>XJKZ_CNY</v>
          </cell>
        </row>
        <row r="148">
          <cell r="C148" t="str">
            <v>北京嘀嘀无限科技发展有限公司广东分公司</v>
          </cell>
          <cell r="D148" t="str">
            <v>体系内公司</v>
          </cell>
          <cell r="E148"/>
          <cell r="F148" t="str">
            <v>XJKZ_CNY</v>
          </cell>
        </row>
        <row r="149">
          <cell r="C149" t="str">
            <v>北京再造科技有限公司泰州分公司</v>
          </cell>
          <cell r="D149" t="str">
            <v>体系内公司</v>
          </cell>
          <cell r="E149"/>
          <cell r="F149" t="str">
            <v>XJKZ_CNY</v>
          </cell>
        </row>
        <row r="150">
          <cell r="C150" t="str">
            <v>北京再造科技有限公司成都分公司</v>
          </cell>
          <cell r="D150" t="str">
            <v>体系内公司</v>
          </cell>
          <cell r="E150" t="str">
            <v>Y</v>
          </cell>
          <cell r="F150" t="str">
            <v>XJKZ_CNY</v>
          </cell>
        </row>
        <row r="151">
          <cell r="C151" t="str">
            <v>北京车胜科技有限公司成都分公司</v>
          </cell>
          <cell r="D151" t="str">
            <v>体系内公司</v>
          </cell>
          <cell r="E151" t="str">
            <v>Y</v>
          </cell>
          <cell r="F151" t="str">
            <v>XJKZ_CNY</v>
          </cell>
        </row>
        <row r="152">
          <cell r="C152" t="str">
            <v>EasyCar Inc.</v>
          </cell>
          <cell r="D152" t="str">
            <v>体系内公司</v>
          </cell>
          <cell r="E152" t="str">
            <v>Y</v>
          </cell>
          <cell r="F152" t="str">
            <v>XJKZ_USD</v>
          </cell>
        </row>
        <row r="153">
          <cell r="C153" t="str">
            <v>Hourglass Holdings Limited</v>
          </cell>
          <cell r="D153" t="str">
            <v>体系内公司</v>
          </cell>
          <cell r="E153" t="str">
            <v>Y</v>
          </cell>
          <cell r="F153" t="str">
            <v>XJKZ_USD</v>
          </cell>
        </row>
        <row r="154">
          <cell r="C154" t="str">
            <v>Jurassic Future Inc.</v>
          </cell>
          <cell r="D154" t="str">
            <v>体系内公司</v>
          </cell>
          <cell r="E154"/>
          <cell r="F154" t="str">
            <v>XJKZ_USD</v>
          </cell>
        </row>
        <row r="155">
          <cell r="C155" t="str">
            <v>Mandarin Link Inc.</v>
          </cell>
          <cell r="D155" t="str">
            <v>体系内公司</v>
          </cell>
          <cell r="E155"/>
          <cell r="F155" t="str">
            <v>XJKZ_USD</v>
          </cell>
        </row>
        <row r="156">
          <cell r="C156" t="str">
            <v>Tomorrow Land Holdings Limited</v>
          </cell>
          <cell r="D156" t="str">
            <v>体系内公司</v>
          </cell>
          <cell r="E156"/>
          <cell r="F156" t="str">
            <v>XJKZ_USD</v>
          </cell>
        </row>
        <row r="157">
          <cell r="C157" t="str">
            <v>中安风尚（北京）保险代理有限公司吉林分公司</v>
          </cell>
          <cell r="D157" t="str">
            <v>体系内公司</v>
          </cell>
          <cell r="E157" t="str">
            <v>Y</v>
          </cell>
          <cell r="F157" t="str">
            <v>XJKZ_CNY</v>
          </cell>
        </row>
        <row r="158">
          <cell r="C158" t="str">
            <v>中安风尚（北京）保险代理有限公司山东分公司</v>
          </cell>
          <cell r="D158" t="str">
            <v>体系内公司</v>
          </cell>
          <cell r="E158"/>
          <cell r="F158" t="str">
            <v>XJKZ_CNY</v>
          </cell>
        </row>
        <row r="159">
          <cell r="C159" t="str">
            <v>中安风尚（北京）保险代理有限公司云南分公司</v>
          </cell>
          <cell r="D159" t="str">
            <v>体系内公司</v>
          </cell>
          <cell r="E159"/>
          <cell r="F159" t="str">
            <v>XJKZ_CNY</v>
          </cell>
        </row>
        <row r="160">
          <cell r="C160" t="str">
            <v>杭州青奇科技有限公司石家庄分公司</v>
          </cell>
          <cell r="D160" t="str">
            <v>体系内公司</v>
          </cell>
          <cell r="E160"/>
          <cell r="F160" t="str">
            <v>XJKZ_CNY</v>
          </cell>
        </row>
        <row r="161">
          <cell r="C161" t="str">
            <v>北京再造科技有限公司济南分公司</v>
          </cell>
          <cell r="D161" t="str">
            <v>体系内公司</v>
          </cell>
          <cell r="E161"/>
          <cell r="F161" t="str">
            <v>XJKZ_CNY</v>
          </cell>
        </row>
        <row r="162">
          <cell r="C162" t="str">
            <v>北京再造科技有限公司郑州分公司</v>
          </cell>
          <cell r="D162" t="str">
            <v>体系内公司</v>
          </cell>
          <cell r="E162" t="str">
            <v>Y</v>
          </cell>
          <cell r="F162" t="str">
            <v>XJKZ_CNY</v>
          </cell>
        </row>
        <row r="163">
          <cell r="C163" t="str">
            <v>北京车胜科技有限公司大连分公司</v>
          </cell>
          <cell r="D163" t="str">
            <v>体系内公司</v>
          </cell>
          <cell r="E163" t="str">
            <v>Y</v>
          </cell>
          <cell r="F163" t="str">
            <v>XJKZ_CNY</v>
          </cell>
        </row>
        <row r="164">
          <cell r="C164" t="str">
            <v>北京车胜科技有限公司东莞分公司</v>
          </cell>
          <cell r="D164" t="str">
            <v>体系内公司</v>
          </cell>
          <cell r="E164"/>
          <cell r="F164" t="str">
            <v>XJKZ_CNY</v>
          </cell>
        </row>
        <row r="165">
          <cell r="C165" t="str">
            <v>北京车胜科技有限公司昆明分公司</v>
          </cell>
          <cell r="D165" t="str">
            <v>体系内公司</v>
          </cell>
          <cell r="E165"/>
          <cell r="F165" t="str">
            <v>XJKZ_CNY</v>
          </cell>
        </row>
        <row r="166">
          <cell r="C166" t="str">
            <v>北京车胜科技有限公司天津分公司</v>
          </cell>
          <cell r="D166" t="str">
            <v>体系内公司</v>
          </cell>
          <cell r="E166"/>
          <cell r="F166" t="str">
            <v>XJKZ_CNY</v>
          </cell>
        </row>
        <row r="167">
          <cell r="C167" t="str">
            <v>北京车胜科技有限公司青岛分公司</v>
          </cell>
          <cell r="D167" t="str">
            <v>体系内公司</v>
          </cell>
          <cell r="E167"/>
          <cell r="F167" t="str">
            <v>XJKZ_CNY</v>
          </cell>
        </row>
        <row r="168">
          <cell r="C168" t="str">
            <v>北京车胜科技有限公司深圳分公司</v>
          </cell>
          <cell r="D168" t="str">
            <v>体系内公司</v>
          </cell>
          <cell r="E168"/>
          <cell r="F168" t="str">
            <v>XJKZ_CNY</v>
          </cell>
        </row>
        <row r="169">
          <cell r="C169" t="str">
            <v>上海菲儿察京科技有限公司</v>
          </cell>
          <cell r="D169" t="str">
            <v>体系内公司</v>
          </cell>
          <cell r="E169" t="str">
            <v>Y</v>
          </cell>
          <cell r="F169" t="str">
            <v>XJKZ_CNY</v>
          </cell>
        </row>
        <row r="170">
          <cell r="C170" t="str">
            <v>上海桔景科技有限公司</v>
          </cell>
          <cell r="D170" t="str">
            <v>体系内公司</v>
          </cell>
          <cell r="E170"/>
          <cell r="F170" t="str">
            <v>XJKZ_CNY</v>
          </cell>
        </row>
        <row r="171">
          <cell r="C171" t="str">
            <v>上海桔晟科技有限公司</v>
          </cell>
          <cell r="D171" t="str">
            <v>体系内公司</v>
          </cell>
          <cell r="E171"/>
          <cell r="F171" t="str">
            <v>XJKZ_CNY</v>
          </cell>
        </row>
        <row r="172">
          <cell r="C172" t="str">
            <v>Hourglass Network (HK) Limited</v>
          </cell>
          <cell r="D172" t="str">
            <v>体系内公司</v>
          </cell>
          <cell r="E172"/>
          <cell r="F172" t="str">
            <v>XJKZ_USD</v>
          </cell>
        </row>
        <row r="173">
          <cell r="C173" t="str">
            <v>Tomorrow Land Network (HK) Limited</v>
          </cell>
          <cell r="D173" t="str">
            <v>体系内公司</v>
          </cell>
          <cell r="E173"/>
          <cell r="F173" t="str">
            <v>XJKZ_USD</v>
          </cell>
        </row>
        <row r="174">
          <cell r="C174" t="str">
            <v>DIDI SUNSHINE GP LIMITED</v>
          </cell>
          <cell r="D174" t="str">
            <v>体系内公司</v>
          </cell>
          <cell r="E174"/>
          <cell r="F174" t="str">
            <v>XJKZ_USD</v>
          </cell>
        </row>
        <row r="175">
          <cell r="C175" t="str">
            <v>滴滴出行科技有限公司济南分公司</v>
          </cell>
          <cell r="D175" t="str">
            <v>体系内公司</v>
          </cell>
          <cell r="E175" t="str">
            <v>Y</v>
          </cell>
          <cell r="F175" t="str">
            <v>XJKZ_CNY</v>
          </cell>
        </row>
        <row r="176">
          <cell r="C176" t="str">
            <v>滴滴出行科技有限公司西安分公司</v>
          </cell>
          <cell r="D176" t="str">
            <v>体系内公司</v>
          </cell>
          <cell r="E176" t="str">
            <v>Y</v>
          </cell>
          <cell r="F176" t="str">
            <v>XJKZ_CNY</v>
          </cell>
        </row>
        <row r="177">
          <cell r="C177" t="str">
            <v>中安风尚（北京）保险代理有限公司河北分公司</v>
          </cell>
          <cell r="D177" t="str">
            <v>体系内公司</v>
          </cell>
          <cell r="E177"/>
          <cell r="F177" t="str">
            <v>XJKZ_CNY</v>
          </cell>
        </row>
        <row r="178">
          <cell r="C178" t="str">
            <v>中安风尚（北京）保险代理有限公司福建分公司</v>
          </cell>
          <cell r="D178" t="str">
            <v>体系内公司</v>
          </cell>
          <cell r="E178" t="str">
            <v>Y</v>
          </cell>
          <cell r="F178" t="str">
            <v>XJKZ_CNY</v>
          </cell>
        </row>
        <row r="179">
          <cell r="C179" t="str">
            <v>北京再造科技有限公司西安分公司</v>
          </cell>
          <cell r="D179" t="str">
            <v>体系内公司</v>
          </cell>
          <cell r="E179"/>
          <cell r="F179" t="str">
            <v>XJKZ_CNY</v>
          </cell>
        </row>
        <row r="180">
          <cell r="C180" t="str">
            <v>北京车胜科技有限公司郑州分公司</v>
          </cell>
          <cell r="D180" t="str">
            <v>体系内公司</v>
          </cell>
          <cell r="E180" t="str">
            <v>Y</v>
          </cell>
          <cell r="F180" t="str">
            <v>XJKZ_CNY</v>
          </cell>
        </row>
        <row r="181">
          <cell r="C181" t="str">
            <v>北京车胜科技有限公司西安分公司</v>
          </cell>
          <cell r="D181" t="str">
            <v>体系内公司</v>
          </cell>
          <cell r="E181"/>
          <cell r="F181" t="str">
            <v>XJKZ_CNY</v>
          </cell>
        </row>
        <row r="182">
          <cell r="C182" t="str">
            <v>北京车胜科技有限公司广州分公司</v>
          </cell>
          <cell r="D182" t="str">
            <v>体系内公司</v>
          </cell>
          <cell r="E182"/>
          <cell r="F182" t="str">
            <v>XJKZ_CNY</v>
          </cell>
        </row>
        <row r="183">
          <cell r="C183" t="str">
            <v>北京车胜科技有限公司厦门分公司</v>
          </cell>
          <cell r="D183" t="str">
            <v>体系内公司</v>
          </cell>
          <cell r="E183"/>
          <cell r="F183" t="str">
            <v>XJKZ_CNY</v>
          </cell>
        </row>
        <row r="184">
          <cell r="C184" t="str">
            <v>北京车胜科技有限公司温州分公司</v>
          </cell>
          <cell r="D184" t="str">
            <v>体系内公司</v>
          </cell>
          <cell r="E184" t="str">
            <v>Y</v>
          </cell>
          <cell r="F184" t="str">
            <v>XJKZ_CNY</v>
          </cell>
        </row>
        <row r="185">
          <cell r="C185" t="str">
            <v>北京车胜科技有限公司合肥分公司</v>
          </cell>
          <cell r="D185" t="str">
            <v>体系内公司</v>
          </cell>
          <cell r="E185"/>
          <cell r="F185" t="str">
            <v>XJKZ_CNY</v>
          </cell>
        </row>
        <row r="186">
          <cell r="C186" t="str">
            <v>北京车胜科技有限公司南昌分公司</v>
          </cell>
          <cell r="D186" t="str">
            <v>体系内公司</v>
          </cell>
          <cell r="E186"/>
          <cell r="F186" t="str">
            <v>XJKZ_CNY</v>
          </cell>
        </row>
        <row r="187">
          <cell r="C187" t="str">
            <v>北京车胜科技有限公司杭州分公司</v>
          </cell>
          <cell r="D187" t="str">
            <v>体系内公司</v>
          </cell>
          <cell r="E187"/>
          <cell r="F187" t="str">
            <v>XJKZ_CNY</v>
          </cell>
        </row>
        <row r="188">
          <cell r="C188" t="str">
            <v>北京车胜科技有限公司重庆分公司</v>
          </cell>
          <cell r="D188" t="str">
            <v>体系内公司</v>
          </cell>
          <cell r="E188"/>
          <cell r="F188" t="str">
            <v>XJKZ_CNY</v>
          </cell>
        </row>
        <row r="189">
          <cell r="C189" t="str">
            <v>北京车胜科技有限公司苏州分公司</v>
          </cell>
          <cell r="D189" t="str">
            <v>体系内公司</v>
          </cell>
          <cell r="E189"/>
          <cell r="F189" t="str">
            <v>XJKZ_CNY</v>
          </cell>
        </row>
        <row r="190">
          <cell r="C190" t="str">
            <v>北京车胜科技有限公司哈尔滨分公司</v>
          </cell>
          <cell r="D190" t="str">
            <v>体系内公司</v>
          </cell>
          <cell r="E190"/>
          <cell r="F190" t="str">
            <v>XJKZ_CNY</v>
          </cell>
        </row>
        <row r="191">
          <cell r="C191" t="str">
            <v>小桔畅行（天津）科技有限公司</v>
          </cell>
          <cell r="D191" t="str">
            <v>体系内公司</v>
          </cell>
          <cell r="E191"/>
          <cell r="F191" t="str">
            <v>XJKZ_CNY</v>
          </cell>
        </row>
        <row r="192">
          <cell r="C192" t="str">
            <v>AGILE SENSE HOLDINGS LIMITED</v>
          </cell>
          <cell r="D192" t="str">
            <v>体系内公司</v>
          </cell>
          <cell r="E192" t="str">
            <v>Y</v>
          </cell>
          <cell r="F192" t="str">
            <v>XJKZ_CNY</v>
          </cell>
        </row>
        <row r="193">
          <cell r="C193" t="str">
            <v>Top Grove Limited</v>
          </cell>
          <cell r="D193" t="str">
            <v>体系内公司</v>
          </cell>
          <cell r="E193"/>
          <cell r="F193" t="str">
            <v>XJKZ_CNY</v>
          </cell>
        </row>
        <row r="194">
          <cell r="C194" t="str">
            <v>滴滴出行科技有限公司珠海分公司</v>
          </cell>
          <cell r="D194" t="str">
            <v>体系内公司</v>
          </cell>
          <cell r="E194"/>
          <cell r="F194" t="str">
            <v>XJKZ_CNY</v>
          </cell>
        </row>
        <row r="195">
          <cell r="C195" t="str">
            <v>中安风尚（北京）保险代理有限公司宁波分公司</v>
          </cell>
          <cell r="D195" t="str">
            <v>体系内公司</v>
          </cell>
          <cell r="E195"/>
          <cell r="F195" t="str">
            <v>XJKZ_CNY</v>
          </cell>
        </row>
        <row r="196">
          <cell r="C196" t="str">
            <v>中安风尚（北京）保险代理有限公司厦门分公司</v>
          </cell>
          <cell r="D196" t="str">
            <v>体系内公司</v>
          </cell>
          <cell r="E196" t="str">
            <v>Y</v>
          </cell>
          <cell r="F196" t="str">
            <v>XJKZ_CNY</v>
          </cell>
        </row>
        <row r="197">
          <cell r="C197" t="str">
            <v>中安风尚（北京）保险代理有限公司辽宁分公司</v>
          </cell>
          <cell r="D197" t="str">
            <v>体系内公司</v>
          </cell>
          <cell r="E197"/>
          <cell r="F197" t="str">
            <v>XJKZ_CNY</v>
          </cell>
        </row>
        <row r="198">
          <cell r="C198" t="str">
            <v>杭州青奇科技有限公司长沙分公司</v>
          </cell>
          <cell r="D198" t="str">
            <v>体系内公司</v>
          </cell>
          <cell r="E198"/>
          <cell r="F198" t="str">
            <v>XJKZ_CNY</v>
          </cell>
        </row>
        <row r="199">
          <cell r="C199" t="str">
            <v>北京车胜科技有限公司惠州分公司</v>
          </cell>
          <cell r="D199" t="str">
            <v>体系内公司</v>
          </cell>
          <cell r="E199"/>
          <cell r="F199" t="str">
            <v>XJKZ_CNY</v>
          </cell>
        </row>
        <row r="200">
          <cell r="C200" t="str">
            <v>北京车胜科技有限公司济南分公司</v>
          </cell>
          <cell r="D200" t="str">
            <v>体系内公司</v>
          </cell>
          <cell r="E200"/>
          <cell r="F200" t="str">
            <v>XJKZ_CNY</v>
          </cell>
        </row>
        <row r="201">
          <cell r="C201" t="str">
            <v>北京车胜科技有限公司南宁分公司</v>
          </cell>
          <cell r="D201" t="str">
            <v>体系内公司</v>
          </cell>
          <cell r="E201"/>
          <cell r="F201" t="str">
            <v>XJKZ_CNY</v>
          </cell>
        </row>
        <row r="202">
          <cell r="C202" t="str">
            <v>北京车胜科技有限公司宁波分公司</v>
          </cell>
          <cell r="D202" t="str">
            <v>体系内公司</v>
          </cell>
          <cell r="E202"/>
          <cell r="F202" t="str">
            <v>XJKZ_CNY</v>
          </cell>
        </row>
        <row r="203">
          <cell r="C203" t="str">
            <v>北京车胜科技有限公司武汉分公司</v>
          </cell>
          <cell r="D203" t="str">
            <v>体系内公司</v>
          </cell>
          <cell r="E203"/>
          <cell r="F203" t="str">
            <v>XJKZ_CNY</v>
          </cell>
        </row>
        <row r="204">
          <cell r="C204" t="str">
            <v>北京车胜科技有限公司上海分公司</v>
          </cell>
          <cell r="D204" t="str">
            <v>体系内公司</v>
          </cell>
          <cell r="E204"/>
          <cell r="F204" t="str">
            <v>XJKZ_CNY</v>
          </cell>
        </row>
        <row r="205">
          <cell r="C205" t="str">
            <v>北京车胜科技有限公司太原分公司</v>
          </cell>
          <cell r="D205" t="str">
            <v>体系内公司</v>
          </cell>
          <cell r="E205"/>
          <cell r="F205" t="str">
            <v>XJKZ_CNY</v>
          </cell>
        </row>
        <row r="206">
          <cell r="C206" t="str">
            <v>北京车胜科技有限公司长沙分公司</v>
          </cell>
          <cell r="D206" t="str">
            <v>体系内公司</v>
          </cell>
          <cell r="E206"/>
          <cell r="F206" t="str">
            <v>XJKZ_CNY</v>
          </cell>
        </row>
        <row r="207">
          <cell r="C207" t="str">
            <v>杭州蒙坦瑞派科技有限公司</v>
          </cell>
          <cell r="D207" t="str">
            <v>体系内公司</v>
          </cell>
          <cell r="E207"/>
          <cell r="F207" t="str">
            <v>XJKZ_CNY</v>
          </cell>
        </row>
        <row r="208">
          <cell r="C208" t="str">
            <v>西安欧睿吉汽车服务有限公司</v>
          </cell>
          <cell r="D208" t="str">
            <v>体系内公司</v>
          </cell>
          <cell r="E208"/>
          <cell r="F208" t="str">
            <v>XJKZ_CNY</v>
          </cell>
        </row>
        <row r="209">
          <cell r="C209" t="str">
            <v>杭州小桔汽车服务有限公司</v>
          </cell>
          <cell r="D209" t="str">
            <v>体系内公司</v>
          </cell>
          <cell r="E209"/>
          <cell r="F209" t="str">
            <v>XJKZ_CNY</v>
          </cell>
        </row>
        <row r="210">
          <cell r="C210" t="str">
            <v>中安风尚（北京）保险代理有限公司天津分公司</v>
          </cell>
          <cell r="D210" t="str">
            <v>体系内公司</v>
          </cell>
          <cell r="E210"/>
          <cell r="F210" t="str">
            <v>XJKZ_CNY</v>
          </cell>
        </row>
        <row r="211">
          <cell r="C211" t="str">
            <v>北京车胜科技有限公司沈阳分公司</v>
          </cell>
          <cell r="D211" t="str">
            <v>体系内公司</v>
          </cell>
          <cell r="E211"/>
          <cell r="F211" t="str">
            <v>XJKZ_CNY</v>
          </cell>
        </row>
        <row r="212">
          <cell r="C212" t="str">
            <v>成都小木吉汽车服务有限公司</v>
          </cell>
          <cell r="D212" t="str">
            <v>体系内公司</v>
          </cell>
          <cell r="E212"/>
          <cell r="F212" t="str">
            <v>XJKZ_CNY</v>
          </cell>
        </row>
        <row r="213">
          <cell r="C213" t="str">
            <v>滴滴（厦门）股权投资基金管理有限公司</v>
          </cell>
          <cell r="D213" t="str">
            <v>体系内公司</v>
          </cell>
          <cell r="E213" t="str">
            <v>Y</v>
          </cell>
          <cell r="F213" t="str">
            <v>OTHER_CNY</v>
          </cell>
        </row>
        <row r="214">
          <cell r="C214" t="str">
            <v>DIDI RESEARCH CANADA LTD.</v>
          </cell>
          <cell r="D214" t="str">
            <v>体系内公司</v>
          </cell>
          <cell r="E214"/>
          <cell r="F214" t="str">
            <v>XJKZ_CAD</v>
          </cell>
        </row>
        <row r="215">
          <cell r="C215" t="str">
            <v>北京嘉扬科技有限公司</v>
          </cell>
          <cell r="D215" t="str">
            <v>体系内公司</v>
          </cell>
          <cell r="E215"/>
          <cell r="F215" t="str">
            <v>XJKZ_CNY</v>
          </cell>
        </row>
        <row r="216">
          <cell r="C216" t="str">
            <v>天津桔瑞科技有限公司</v>
          </cell>
          <cell r="D216" t="str">
            <v>体系内公司</v>
          </cell>
          <cell r="E216"/>
          <cell r="F216" t="str">
            <v>XJKZ_CNY</v>
          </cell>
        </row>
        <row r="217">
          <cell r="C217" t="str">
            <v>上海桔赢科技有限公司</v>
          </cell>
          <cell r="D217" t="str">
            <v>体系内公司</v>
          </cell>
          <cell r="E217"/>
          <cell r="F217" t="str">
            <v>XJKZ_CNY</v>
          </cell>
        </row>
        <row r="218">
          <cell r="C218" t="str">
            <v>北京车胜科技有限公司无锡分公司</v>
          </cell>
          <cell r="D218" t="str">
            <v>体系内公司</v>
          </cell>
          <cell r="E218"/>
          <cell r="F218" t="str">
            <v>XJKZ_CNY</v>
          </cell>
        </row>
        <row r="219">
          <cell r="C219" t="str">
            <v>北京车胜科技有限公司保定分公司</v>
          </cell>
          <cell r="D219" t="str">
            <v>体系内公司</v>
          </cell>
          <cell r="E219"/>
          <cell r="F219" t="str">
            <v>XJKZ_CNY</v>
          </cell>
        </row>
        <row r="220">
          <cell r="C220" t="str">
            <v>北京方向无限科技有限公司</v>
          </cell>
          <cell r="D220" t="str">
            <v>体系内公司</v>
          </cell>
          <cell r="E220" t="str">
            <v>Y</v>
          </cell>
          <cell r="F220" t="str">
            <v>XJKZ_CNY</v>
          </cell>
        </row>
        <row r="221">
          <cell r="C221" t="str">
            <v>广州小木吉汽车服务有限公司</v>
          </cell>
          <cell r="D221" t="str">
            <v>体系内公司</v>
          </cell>
          <cell r="E221" t="str">
            <v>Y</v>
          </cell>
          <cell r="F221" t="str">
            <v>XJKZ_CNY</v>
          </cell>
        </row>
        <row r="222">
          <cell r="C222" t="str">
            <v>车胜（天津）融资租赁有限责任公司</v>
          </cell>
          <cell r="D222" t="str">
            <v>体系内公司</v>
          </cell>
          <cell r="E222"/>
          <cell r="F222" t="str">
            <v>XJKZ_CNY</v>
          </cell>
        </row>
        <row r="223">
          <cell r="C223" t="str">
            <v>杭州小木吉汽车服务有限公司下城区第一分公司</v>
          </cell>
          <cell r="D223" t="str">
            <v>体系内公司</v>
          </cell>
          <cell r="E223"/>
          <cell r="F223" t="str">
            <v>XJKZ_CNY</v>
          </cell>
        </row>
        <row r="224">
          <cell r="C224" t="str">
            <v>北京车胜科技有限公司福州分公司</v>
          </cell>
          <cell r="D224" t="str">
            <v>体系内公司</v>
          </cell>
          <cell r="E224"/>
          <cell r="F224" t="str">
            <v>XJKZ_CNY</v>
          </cell>
        </row>
        <row r="225">
          <cell r="C225" t="str">
            <v>北京车胜科技有限公司呼和浩特分公司</v>
          </cell>
          <cell r="D225" t="str">
            <v>体系内公司</v>
          </cell>
          <cell r="E225"/>
          <cell r="F225" t="str">
            <v>XJKZ_CNY</v>
          </cell>
        </row>
        <row r="226">
          <cell r="C226" t="str">
            <v>滴滴出行科技有限公司中山分公司</v>
          </cell>
          <cell r="D226" t="str">
            <v>体系内公司</v>
          </cell>
          <cell r="E226"/>
          <cell r="F226" t="str">
            <v>XJKZ_CNY</v>
          </cell>
        </row>
        <row r="227">
          <cell r="C227" t="str">
            <v>杭州青奇科技有限公司洛阳分公司</v>
          </cell>
          <cell r="D227" t="str">
            <v>体系内公司</v>
          </cell>
          <cell r="E227"/>
          <cell r="F227" t="str">
            <v>XJKZ_CNY</v>
          </cell>
        </row>
        <row r="228">
          <cell r="C228" t="str">
            <v>天津桔瑞科技有限公司宁波分公司</v>
          </cell>
          <cell r="D228" t="str">
            <v>体系内公司</v>
          </cell>
          <cell r="E228"/>
          <cell r="F228" t="str">
            <v>XJKZ_CNY</v>
          </cell>
        </row>
        <row r="229">
          <cell r="C229" t="str">
            <v>北京车胜科技有限公司珠海分公司</v>
          </cell>
          <cell r="D229" t="str">
            <v>体系内公司</v>
          </cell>
          <cell r="E229"/>
          <cell r="F229" t="str">
            <v>XJKZ_CNY</v>
          </cell>
        </row>
        <row r="230">
          <cell r="C230" t="str">
            <v>Freeroad Inc.</v>
          </cell>
          <cell r="D230" t="str">
            <v>体系内公司</v>
          </cell>
          <cell r="E230"/>
          <cell r="F230" t="str">
            <v>XJKZ_USD</v>
          </cell>
        </row>
        <row r="231">
          <cell r="C231" t="str">
            <v>Mindsfree Inc.</v>
          </cell>
          <cell r="D231" t="str">
            <v>体系内公司</v>
          </cell>
          <cell r="E231"/>
          <cell r="F231" t="str">
            <v>XJKZ_USD</v>
          </cell>
        </row>
        <row r="232">
          <cell r="C232" t="str">
            <v>Freeroad Inc.(Cayman)</v>
          </cell>
          <cell r="D232" t="str">
            <v>体系内公司</v>
          </cell>
          <cell r="E232"/>
          <cell r="F232" t="str">
            <v>XJKZ_USD</v>
          </cell>
        </row>
        <row r="233">
          <cell r="C233" t="str">
            <v>Mindsfree Inc.(Cayman)</v>
          </cell>
          <cell r="D233" t="str">
            <v>体系内公司</v>
          </cell>
          <cell r="E233"/>
          <cell r="F233" t="str">
            <v>XJKZ_USD</v>
          </cell>
        </row>
        <row r="234">
          <cell r="C234" t="str">
            <v>STAR VIRTUE INVESTMENT LIMITED</v>
          </cell>
          <cell r="D234" t="str">
            <v>体系内公司</v>
          </cell>
          <cell r="E234"/>
          <cell r="F234" t="str">
            <v>XJKZ_USD</v>
          </cell>
        </row>
        <row r="235">
          <cell r="C235" t="str">
            <v>Roof Network (HK) Limited</v>
          </cell>
          <cell r="D235" t="str">
            <v>体系内公司</v>
          </cell>
          <cell r="E235"/>
          <cell r="F235" t="str">
            <v>XJKZ_USD</v>
          </cell>
        </row>
        <row r="236">
          <cell r="C236" t="str">
            <v>中安风尚（北京）保险代理有限公司湖南分公司</v>
          </cell>
          <cell r="D236" t="str">
            <v>体系内公司</v>
          </cell>
          <cell r="E236"/>
          <cell r="F236" t="str">
            <v>XJKZ_CNY</v>
          </cell>
        </row>
        <row r="237">
          <cell r="C237" t="str">
            <v>中安风尚（北京）保险代理有限公司山西分公司</v>
          </cell>
          <cell r="D237" t="str">
            <v>体系内公司</v>
          </cell>
          <cell r="E237"/>
          <cell r="F237" t="str">
            <v>XJKZ_CNY</v>
          </cell>
        </row>
        <row r="238">
          <cell r="C238" t="str">
            <v>中安风尚（北京）保险代理有限公司江西分公司</v>
          </cell>
          <cell r="D238" t="str">
            <v>体系内公司</v>
          </cell>
          <cell r="E238"/>
          <cell r="F238" t="str">
            <v>XJKZ_CNY</v>
          </cell>
        </row>
        <row r="239">
          <cell r="C239" t="str">
            <v>中安风尚（北京）保险代理有限公司大连分公司</v>
          </cell>
          <cell r="D239" t="str">
            <v>体系内公司</v>
          </cell>
          <cell r="E239"/>
          <cell r="F239" t="str">
            <v>XJKZ_CNY</v>
          </cell>
        </row>
        <row r="240">
          <cell r="C240" t="str">
            <v>北京车胜科技有限公司南京分公司</v>
          </cell>
          <cell r="D240" t="str">
            <v>体系内公司</v>
          </cell>
          <cell r="E240"/>
          <cell r="F240" t="str">
            <v>XJKZ_CNY</v>
          </cell>
        </row>
        <row r="241">
          <cell r="C241" t="str">
            <v>北京车胜科技有限公司潍坊分公司</v>
          </cell>
          <cell r="D241" t="str">
            <v>体系内公司</v>
          </cell>
          <cell r="E241"/>
          <cell r="F241" t="str">
            <v>XJKZ_CNY</v>
          </cell>
        </row>
        <row r="242">
          <cell r="C242" t="str">
            <v>北京车胜科技有限公司佛山分公司</v>
          </cell>
          <cell r="D242" t="str">
            <v>体系内公司</v>
          </cell>
          <cell r="E242"/>
          <cell r="F242" t="str">
            <v>XJKZ_CNY</v>
          </cell>
        </row>
        <row r="243">
          <cell r="C243" t="str">
            <v>南京小木吉汽车服务有限公司秦淮第一分公司</v>
          </cell>
          <cell r="D243" t="str">
            <v>体系内公司</v>
          </cell>
          <cell r="E243"/>
          <cell r="F243" t="str">
            <v>XJKZ_CNY</v>
          </cell>
        </row>
        <row r="244">
          <cell r="C244" t="str">
            <v>成都小木吉汽车服务有限公司锦江第一分公司</v>
          </cell>
          <cell r="D244" t="str">
            <v>体系内公司</v>
          </cell>
          <cell r="E244"/>
          <cell r="F244" t="str">
            <v>XJKZ_CNY</v>
          </cell>
        </row>
        <row r="245">
          <cell r="C245" t="str">
            <v>车胜（天津）融资租赁有限责任公司南宁分公司</v>
          </cell>
          <cell r="D245" t="str">
            <v>体系内公司</v>
          </cell>
          <cell r="E245"/>
          <cell r="F245" t="str">
            <v>XJKZ_CNY</v>
          </cell>
        </row>
        <row r="246">
          <cell r="C246" t="str">
            <v>车胜（天津）融资租赁有限责任公司东莞分公司</v>
          </cell>
          <cell r="D246" t="str">
            <v>体系内公司</v>
          </cell>
          <cell r="E246"/>
          <cell r="F246" t="str">
            <v>XJKZ_CNY</v>
          </cell>
        </row>
        <row r="247">
          <cell r="C247" t="str">
            <v>天津桔瑞科技有限公司杭州分公司</v>
          </cell>
          <cell r="D247" t="str">
            <v>体系内公司</v>
          </cell>
          <cell r="E247"/>
          <cell r="F247" t="str">
            <v>XJKZ_CNY</v>
          </cell>
        </row>
        <row r="248">
          <cell r="C248" t="str">
            <v>Harmonia Holding Inc.</v>
          </cell>
          <cell r="D248" t="str">
            <v>体系内公司</v>
          </cell>
          <cell r="E248"/>
          <cell r="F248" t="str">
            <v>XJKZ_USD</v>
          </cell>
        </row>
        <row r="249">
          <cell r="C249" t="str">
            <v>北京车胜科技有限公司石家庄分公司</v>
          </cell>
          <cell r="D249" t="str">
            <v>体系内公司</v>
          </cell>
          <cell r="E249"/>
          <cell r="F249" t="str">
            <v>XJKZ_CNY</v>
          </cell>
        </row>
        <row r="250">
          <cell r="C250" t="str">
            <v>北京车胜科技有限公司烟台分公司</v>
          </cell>
          <cell r="D250" t="str">
            <v>体系内公司</v>
          </cell>
          <cell r="E250"/>
          <cell r="F250" t="str">
            <v>XJKZ_CNY</v>
          </cell>
        </row>
        <row r="251">
          <cell r="C251" t="str">
            <v>天津桔瑞科技有限公司厦门分公司</v>
          </cell>
          <cell r="D251" t="str">
            <v>体系内公司</v>
          </cell>
          <cell r="E251" t="str">
            <v>Y</v>
          </cell>
          <cell r="F251" t="str">
            <v>XJKZ_CNY</v>
          </cell>
        </row>
        <row r="252">
          <cell r="C252" t="str">
            <v>EasyCar (HK) Limited</v>
          </cell>
          <cell r="D252" t="str">
            <v>体系内公司</v>
          </cell>
          <cell r="E252" t="str">
            <v>Y</v>
          </cell>
          <cell r="F252" t="str">
            <v>XJKZ_USD</v>
          </cell>
        </row>
        <row r="253">
          <cell r="C253" t="str">
            <v>滴滴出行科技有限公司赣州分公司</v>
          </cell>
          <cell r="D253" t="str">
            <v>体系内公司</v>
          </cell>
          <cell r="E253"/>
          <cell r="F253" t="str">
            <v>XJKZ_CNY</v>
          </cell>
        </row>
        <row r="254">
          <cell r="C254" t="str">
            <v>滴滴出行科技有限公司嘉兴分公司</v>
          </cell>
          <cell r="D254" t="str">
            <v>体系内公司</v>
          </cell>
          <cell r="E254"/>
          <cell r="F254" t="str">
            <v>XJKZ_CNY</v>
          </cell>
        </row>
        <row r="255">
          <cell r="C255" t="str">
            <v>北京车胜科技有限公司中山分公司</v>
          </cell>
          <cell r="D255" t="str">
            <v>体系内公司</v>
          </cell>
          <cell r="E255" t="str">
            <v>Y</v>
          </cell>
          <cell r="F255" t="str">
            <v>XJKZ_CNY</v>
          </cell>
        </row>
        <row r="256">
          <cell r="C256" t="str">
            <v>北京车胜科技有限公司广州黄埔区分公司</v>
          </cell>
          <cell r="D256" t="str">
            <v>体系内公司</v>
          </cell>
          <cell r="E256"/>
          <cell r="F256" t="str">
            <v>XJKZ_CNY</v>
          </cell>
        </row>
        <row r="257">
          <cell r="C257" t="str">
            <v>北京车胜科技有限公司广州番禺区分公司</v>
          </cell>
          <cell r="D257" t="str">
            <v>体系内公司</v>
          </cell>
          <cell r="E257"/>
          <cell r="F257" t="str">
            <v>XJKZ_CNY</v>
          </cell>
        </row>
        <row r="258">
          <cell r="C258" t="str">
            <v>北京车胜科技有限公司长春分公司</v>
          </cell>
          <cell r="D258" t="str">
            <v>体系内公司</v>
          </cell>
          <cell r="E258" t="str">
            <v>Y</v>
          </cell>
          <cell r="F258" t="str">
            <v>XJKZ_CNY</v>
          </cell>
        </row>
        <row r="259">
          <cell r="C259" t="str">
            <v>北京车胜科技有限公司成都高新分公司</v>
          </cell>
          <cell r="D259" t="str">
            <v>体系内公司</v>
          </cell>
          <cell r="E259" t="str">
            <v>Y</v>
          </cell>
          <cell r="F259" t="str">
            <v>XJKZ_CNY</v>
          </cell>
        </row>
        <row r="260">
          <cell r="C260" t="str">
            <v>北京车胜科技有限公司金牛区分公司</v>
          </cell>
          <cell r="D260" t="str">
            <v>体系内公司</v>
          </cell>
          <cell r="E260" t="str">
            <v>Y</v>
          </cell>
          <cell r="F260" t="str">
            <v>XJKZ_CNY</v>
          </cell>
        </row>
        <row r="261">
          <cell r="C261" t="str">
            <v>北京车胜科技有限公司成都双流分公司</v>
          </cell>
          <cell r="D261" t="str">
            <v>体系内公司</v>
          </cell>
          <cell r="E261" t="str">
            <v>Y</v>
          </cell>
          <cell r="F261" t="str">
            <v>XJKZ_CNY</v>
          </cell>
        </row>
        <row r="262">
          <cell r="C262" t="str">
            <v>北京车胜科技有限公司兰州分公司</v>
          </cell>
          <cell r="D262" t="str">
            <v>体系内公司</v>
          </cell>
          <cell r="E262"/>
          <cell r="F262" t="str">
            <v>XJKZ_CNY</v>
          </cell>
        </row>
        <row r="263">
          <cell r="C263" t="str">
            <v>北京车胜科技有限公司西宁分公司</v>
          </cell>
          <cell r="D263" t="str">
            <v>体系内公司</v>
          </cell>
          <cell r="E263"/>
          <cell r="F263" t="str">
            <v>XJKZ_CNY</v>
          </cell>
        </row>
        <row r="264">
          <cell r="C264" t="str">
            <v>北京车胜科技有限公司泉州分公司</v>
          </cell>
          <cell r="D264" t="str">
            <v>体系内公司</v>
          </cell>
          <cell r="E264"/>
          <cell r="F264" t="str">
            <v>XJKZ_CNY</v>
          </cell>
        </row>
        <row r="265">
          <cell r="C265" t="str">
            <v>北京车胜科技有限公司金华分公司</v>
          </cell>
          <cell r="D265" t="str">
            <v>体系内公司</v>
          </cell>
          <cell r="E265" t="str">
            <v>Y</v>
          </cell>
          <cell r="F265" t="str">
            <v>XJKZ_CNY</v>
          </cell>
        </row>
        <row r="266">
          <cell r="C266" t="str">
            <v>西安欧睿吉汽车服务有限公司雁塔第一分公司</v>
          </cell>
          <cell r="D266" t="str">
            <v>体系内公司</v>
          </cell>
          <cell r="E266" t="str">
            <v>Y</v>
          </cell>
          <cell r="F266" t="str">
            <v>XJKZ_CNY</v>
          </cell>
        </row>
        <row r="267">
          <cell r="C267" t="str">
            <v>西安欧睿吉汽车服务有限公司灞桥第一分公司</v>
          </cell>
          <cell r="D267" t="str">
            <v>体系内公司</v>
          </cell>
          <cell r="E267" t="str">
            <v>Y</v>
          </cell>
          <cell r="F267" t="str">
            <v>XJKZ_CNY</v>
          </cell>
        </row>
        <row r="268">
          <cell r="C268" t="str">
            <v>北京橙际科技有限公司</v>
          </cell>
          <cell r="D268" t="str">
            <v>体系内公司</v>
          </cell>
          <cell r="E268" t="str">
            <v>Y</v>
          </cell>
          <cell r="F268" t="str">
            <v>XJKZ_CNY</v>
          </cell>
        </row>
        <row r="269">
          <cell r="C269" t="str">
            <v>杭州菲儿察京科技有限公司</v>
          </cell>
          <cell r="D269" t="str">
            <v>体系内公司</v>
          </cell>
          <cell r="E269" t="str">
            <v>Y</v>
          </cell>
          <cell r="F269" t="str">
            <v>XJKZ_CNY</v>
          </cell>
        </row>
        <row r="270">
          <cell r="C270" t="str">
            <v>上海嗨修汽车技术服务有限公司</v>
          </cell>
          <cell r="D270" t="str">
            <v>体系内公司</v>
          </cell>
          <cell r="E270" t="str">
            <v>Y</v>
          </cell>
          <cell r="F270" t="str">
            <v>XJKZ_CNY</v>
          </cell>
        </row>
        <row r="271">
          <cell r="C271" t="str">
            <v>LUIBIMEX, S.A. de C.V.</v>
          </cell>
          <cell r="D271" t="str">
            <v>体系内公司</v>
          </cell>
          <cell r="E271" t="str">
            <v>Y</v>
          </cell>
          <cell r="F271" t="str">
            <v>XJKZ_MXN</v>
          </cell>
        </row>
        <row r="272">
          <cell r="C272" t="str">
            <v>DiDi Technology Services México, S.A. de C.V.</v>
          </cell>
          <cell r="D272" t="str">
            <v>体系内公司</v>
          </cell>
          <cell r="E272" t="str">
            <v>Y</v>
          </cell>
          <cell r="F272" t="str">
            <v>XJKZ_MXN</v>
          </cell>
        </row>
        <row r="273">
          <cell r="C273" t="str">
            <v>众富融资租赁（上海）有限公司</v>
          </cell>
          <cell r="D273" t="str">
            <v>体系外公司</v>
          </cell>
          <cell r="E273" t="str">
            <v>Y</v>
          </cell>
          <cell r="F273" t="str">
            <v>HD_CNY</v>
          </cell>
        </row>
        <row r="274">
          <cell r="C274" t="str">
            <v>上海大黄蜂网络信息技术有限公司</v>
          </cell>
          <cell r="D274" t="str">
            <v>体系外公司</v>
          </cell>
          <cell r="E274" t="str">
            <v>Y</v>
          </cell>
          <cell r="F274" t="str">
            <v>HD_CNY</v>
          </cell>
        </row>
        <row r="275">
          <cell r="C275" t="str">
            <v>惠迪（天津）商务服务有限公司</v>
          </cell>
          <cell r="D275" t="str">
            <v>体系外公司</v>
          </cell>
          <cell r="E275" t="str">
            <v>Y</v>
          </cell>
          <cell r="F275" t="str">
            <v>HD_CNY</v>
          </cell>
        </row>
        <row r="276">
          <cell r="C276" t="str">
            <v>北京路通顺达汽车租赁有限公司</v>
          </cell>
          <cell r="D276" t="str">
            <v>体系外公司</v>
          </cell>
          <cell r="E276" t="str">
            <v>Y</v>
          </cell>
          <cell r="F276" t="str">
            <v>HD_CNY</v>
          </cell>
        </row>
        <row r="277">
          <cell r="C277" t="str">
            <v>深圳市上超汽车租赁有限公司</v>
          </cell>
          <cell r="D277" t="str">
            <v>体系外公司</v>
          </cell>
          <cell r="E277" t="str">
            <v>Y</v>
          </cell>
          <cell r="F277" t="str">
            <v>HD_CNY</v>
          </cell>
        </row>
        <row r="278">
          <cell r="C278" t="str">
            <v>深圳市珺豪汽车租赁服务有限公司</v>
          </cell>
          <cell r="D278" t="str">
            <v>体系外公司</v>
          </cell>
          <cell r="E278" t="str">
            <v>Y</v>
          </cell>
          <cell r="F278" t="str">
            <v>HD_CNY</v>
          </cell>
        </row>
        <row r="279">
          <cell r="C279" t="str">
            <v>北京金御马会议服务有限公司</v>
          </cell>
          <cell r="D279" t="str">
            <v>体系外公司</v>
          </cell>
          <cell r="E279"/>
          <cell r="F279" t="str">
            <v>HD_CNY</v>
          </cell>
        </row>
        <row r="280">
          <cell r="C280" t="str">
            <v>Willow Investment Management Limited</v>
          </cell>
          <cell r="D280" t="str">
            <v>体系外公司</v>
          </cell>
          <cell r="E280" t="str">
            <v>Y</v>
          </cell>
          <cell r="F280" t="str">
            <v>HD_USD</v>
          </cell>
        </row>
        <row r="281">
          <cell r="C281" t="str">
            <v>Mandirin Investment L.P.</v>
          </cell>
          <cell r="D281" t="str">
            <v>体系外公司</v>
          </cell>
          <cell r="E281" t="str">
            <v>Y</v>
          </cell>
          <cell r="F281" t="str">
            <v>HD_USD</v>
          </cell>
        </row>
        <row r="282">
          <cell r="C282" t="str">
            <v>Perferent Inc.</v>
          </cell>
          <cell r="D282" t="str">
            <v>体系外公司</v>
          </cell>
          <cell r="E282" t="str">
            <v>Y</v>
          </cell>
          <cell r="F282" t="str">
            <v>HD_USD</v>
          </cell>
        </row>
        <row r="283">
          <cell r="C283" t="str">
            <v>Perferent (Hong Kong) Limited</v>
          </cell>
          <cell r="D283" t="str">
            <v>体系外公司</v>
          </cell>
          <cell r="E283" t="str">
            <v>Y</v>
          </cell>
          <cell r="F283" t="str">
            <v>HD_USD</v>
          </cell>
        </row>
        <row r="284">
          <cell r="C284" t="str">
            <v>惠迪（天津）商务服务有限公司成都分公司</v>
          </cell>
          <cell r="D284" t="str">
            <v>体系外公司</v>
          </cell>
          <cell r="E284" t="str">
            <v>Y</v>
          </cell>
          <cell r="F284" t="str">
            <v>HD_CNY</v>
          </cell>
        </row>
        <row r="285">
          <cell r="C285" t="str">
            <v>惠迪（天津）商务服务有限公司长沙分公司</v>
          </cell>
          <cell r="D285" t="str">
            <v>体系外公司</v>
          </cell>
          <cell r="E285" t="str">
            <v>Y</v>
          </cell>
          <cell r="F285" t="str">
            <v>HD_CNY</v>
          </cell>
        </row>
        <row r="286">
          <cell r="C286" t="str">
            <v>惠迪（天津）商务服务有限公司武汉分公司</v>
          </cell>
          <cell r="D286" t="str">
            <v>体系外公司</v>
          </cell>
          <cell r="E286"/>
          <cell r="F286" t="str">
            <v>HD_CNY</v>
          </cell>
        </row>
        <row r="287">
          <cell r="C287" t="str">
            <v>惠迪（天津）商务服务有限公司青岛分公司</v>
          </cell>
          <cell r="D287" t="str">
            <v>体系外公司</v>
          </cell>
          <cell r="E287" t="str">
            <v>Y</v>
          </cell>
          <cell r="F287" t="str">
            <v>HD_CNY</v>
          </cell>
        </row>
        <row r="288">
          <cell r="C288" t="str">
            <v>惠迪（天津）商务服务有限公司深圳分公司</v>
          </cell>
          <cell r="D288" t="str">
            <v>体系外公司</v>
          </cell>
          <cell r="E288" t="str">
            <v>Y</v>
          </cell>
          <cell r="F288" t="str">
            <v>HD_CNY</v>
          </cell>
        </row>
        <row r="289">
          <cell r="C289" t="str">
            <v>惠迪（天津）商务服务有限公司北京分公司</v>
          </cell>
          <cell r="D289" t="str">
            <v>体系外公司</v>
          </cell>
          <cell r="E289" t="str">
            <v>Y</v>
          </cell>
          <cell r="F289" t="str">
            <v>HD_CNY</v>
          </cell>
        </row>
        <row r="290">
          <cell r="C290" t="str">
            <v>惠迪（天津）商务服务有限公司太原分公司</v>
          </cell>
          <cell r="D290" t="str">
            <v>体系外公司</v>
          </cell>
          <cell r="E290" t="str">
            <v>Y</v>
          </cell>
          <cell r="F290" t="str">
            <v>HD_CNY</v>
          </cell>
        </row>
        <row r="291">
          <cell r="C291" t="str">
            <v>惠迪（天津）商务服务有限公司广州分公司</v>
          </cell>
          <cell r="D291" t="str">
            <v>体系外公司</v>
          </cell>
          <cell r="E291" t="str">
            <v>Y</v>
          </cell>
          <cell r="F291" t="str">
            <v>HD_CNY</v>
          </cell>
        </row>
        <row r="292">
          <cell r="C292" t="str">
            <v>惠迪（天津）商务服务有限公司沈阳分公司</v>
          </cell>
          <cell r="D292" t="str">
            <v>体系外公司</v>
          </cell>
          <cell r="E292"/>
          <cell r="F292" t="str">
            <v>HD_CNY</v>
          </cell>
        </row>
        <row r="293">
          <cell r="C293" t="str">
            <v>惠迪（天津）商务服务有限公司上海第一分公司</v>
          </cell>
          <cell r="D293" t="str">
            <v>体系外公司</v>
          </cell>
          <cell r="E293" t="str">
            <v>Y</v>
          </cell>
          <cell r="F293" t="str">
            <v>HD_CNY</v>
          </cell>
        </row>
        <row r="294">
          <cell r="C294" t="str">
            <v>惠迪（天津）商务服务有限公司云南分公司</v>
          </cell>
          <cell r="D294" t="str">
            <v>体系外公司</v>
          </cell>
          <cell r="E294" t="str">
            <v>Y</v>
          </cell>
          <cell r="F294" t="str">
            <v>HD_CNY</v>
          </cell>
        </row>
        <row r="295">
          <cell r="C295" t="str">
            <v>惠迪（天津）商务服务有限公司西安分公司</v>
          </cell>
          <cell r="D295" t="str">
            <v>体系外公司</v>
          </cell>
          <cell r="E295"/>
          <cell r="F295" t="str">
            <v>HD_CNY</v>
          </cell>
        </row>
        <row r="296">
          <cell r="C296" t="str">
            <v>惠迪（天津）商务服务有限公司厦门分公司</v>
          </cell>
          <cell r="D296" t="str">
            <v>体系外公司</v>
          </cell>
          <cell r="E296"/>
          <cell r="F296" t="str">
            <v>HD_CNY</v>
          </cell>
        </row>
        <row r="297">
          <cell r="C297" t="str">
            <v>惠迪（天津）商务服务有限公司宁波分公司</v>
          </cell>
          <cell r="D297" t="str">
            <v>体系外公司</v>
          </cell>
          <cell r="E297" t="str">
            <v>Y</v>
          </cell>
          <cell r="F297" t="str">
            <v>HD_CNY</v>
          </cell>
        </row>
        <row r="298">
          <cell r="C298" t="str">
            <v>惠迪（天津）商务服务有限公司郑州分公司</v>
          </cell>
          <cell r="D298" t="str">
            <v>体系外公司</v>
          </cell>
          <cell r="E298" t="str">
            <v>Y</v>
          </cell>
          <cell r="F298" t="str">
            <v>HD_CNY</v>
          </cell>
        </row>
        <row r="299">
          <cell r="C299" t="str">
            <v>惠迪（天津）商务服务有限公司大连分公司</v>
          </cell>
          <cell r="D299" t="str">
            <v>体系外公司</v>
          </cell>
          <cell r="E299" t="str">
            <v>Y</v>
          </cell>
          <cell r="F299" t="str">
            <v>HD_CNY</v>
          </cell>
        </row>
        <row r="300">
          <cell r="C300" t="str">
            <v>惠迪（天津）商务服务有限公司济南分公司</v>
          </cell>
          <cell r="D300" t="str">
            <v>体系外公司</v>
          </cell>
          <cell r="E300" t="str">
            <v>Y</v>
          </cell>
          <cell r="F300" t="str">
            <v>HD_CNY</v>
          </cell>
        </row>
        <row r="301">
          <cell r="C301" t="str">
            <v>惠迪（天津）商务服务有限公司合肥分公司</v>
          </cell>
          <cell r="D301" t="str">
            <v>体系外公司</v>
          </cell>
          <cell r="E301"/>
          <cell r="F301" t="str">
            <v>HD_CNY</v>
          </cell>
        </row>
        <row r="302">
          <cell r="C302" t="str">
            <v>惠迪（天津）商务服务有限公司绍兴分公司</v>
          </cell>
          <cell r="D302" t="str">
            <v>体系外公司</v>
          </cell>
          <cell r="E302" t="str">
            <v>Y</v>
          </cell>
          <cell r="F302" t="str">
            <v>HD_CNY</v>
          </cell>
        </row>
        <row r="303">
          <cell r="C303" t="str">
            <v>惠迪（天津）商务服务有限公司苏州分公司</v>
          </cell>
          <cell r="D303" t="str">
            <v>体系外公司</v>
          </cell>
          <cell r="E303"/>
          <cell r="F303" t="str">
            <v>HD_CNY</v>
          </cell>
        </row>
        <row r="304">
          <cell r="C304" t="str">
            <v>惠迪（天津）商务服务有限公司珠海分公司</v>
          </cell>
          <cell r="D304" t="str">
            <v>体系外公司</v>
          </cell>
          <cell r="E304"/>
          <cell r="F304" t="str">
            <v>HD_CNY</v>
          </cell>
        </row>
        <row r="305">
          <cell r="C305" t="str">
            <v>惠迪（天津）商务服务有限公司东莞分公司</v>
          </cell>
          <cell r="D305" t="str">
            <v>体系外公司</v>
          </cell>
          <cell r="E305"/>
          <cell r="F305" t="str">
            <v>HD_CNY</v>
          </cell>
        </row>
        <row r="306">
          <cell r="C306" t="str">
            <v>惠迪（天津）商务服务有限公司海口分公司</v>
          </cell>
          <cell r="D306" t="str">
            <v>体系外公司</v>
          </cell>
          <cell r="E306"/>
          <cell r="F306" t="str">
            <v>HD_CNY</v>
          </cell>
        </row>
        <row r="307">
          <cell r="C307" t="str">
            <v>惠迪（天津）商务服务有限公司哈尔滨分公司</v>
          </cell>
          <cell r="D307" t="str">
            <v>体系外公司</v>
          </cell>
          <cell r="E307"/>
          <cell r="F307" t="str">
            <v>HD_CNY</v>
          </cell>
        </row>
        <row r="308">
          <cell r="C308" t="str">
            <v>惠迪（天津）商务服务有限公司嘉兴分公司</v>
          </cell>
          <cell r="D308" t="str">
            <v>体系外公司</v>
          </cell>
          <cell r="E308"/>
          <cell r="F308" t="str">
            <v>HD_CNY</v>
          </cell>
        </row>
        <row r="309">
          <cell r="C309" t="str">
            <v>惠迪（天津）商务服务有限公司南京分公司</v>
          </cell>
          <cell r="D309" t="str">
            <v>体系外公司</v>
          </cell>
          <cell r="E309" t="str">
            <v>Y</v>
          </cell>
          <cell r="F309" t="str">
            <v>HD_CNY</v>
          </cell>
        </row>
        <row r="310">
          <cell r="C310" t="str">
            <v>惠迪（天津）商务服务有限公司佛山分公司</v>
          </cell>
          <cell r="D310" t="str">
            <v>体系外公司</v>
          </cell>
          <cell r="E310"/>
          <cell r="F310" t="str">
            <v>HD_CNY</v>
          </cell>
        </row>
        <row r="311">
          <cell r="C311" t="str">
            <v>惠迪（天津）商务服务有限公司杭州分公司</v>
          </cell>
          <cell r="D311" t="str">
            <v>体系外公司</v>
          </cell>
          <cell r="E311"/>
          <cell r="F311" t="str">
            <v>HD_CNY</v>
          </cell>
        </row>
        <row r="312">
          <cell r="C312" t="str">
            <v>惠迪（天津）商务服务有限公司重庆分公司</v>
          </cell>
          <cell r="D312" t="str">
            <v>体系外公司</v>
          </cell>
          <cell r="E312"/>
          <cell r="F312" t="str">
            <v>HD_CNY</v>
          </cell>
        </row>
        <row r="313">
          <cell r="C313" t="str">
            <v>惠迪（天津）商务服务有限公司贵阳分公司</v>
          </cell>
          <cell r="D313" t="str">
            <v>体系外公司</v>
          </cell>
          <cell r="E313"/>
          <cell r="F313" t="str">
            <v>HD_CNY</v>
          </cell>
        </row>
        <row r="314">
          <cell r="C314" t="str">
            <v>惠迪（天津）商务服务有限公司三亚公司</v>
          </cell>
          <cell r="D314" t="str">
            <v>体系外公司</v>
          </cell>
          <cell r="E314"/>
          <cell r="F314" t="str">
            <v>HD_CNY</v>
          </cell>
        </row>
        <row r="315">
          <cell r="C315" t="str">
            <v>惠迪（天津）商务服务有限公司福州公司</v>
          </cell>
          <cell r="D315" t="str">
            <v>体系外公司</v>
          </cell>
          <cell r="E315" t="str">
            <v>Y</v>
          </cell>
          <cell r="F315" t="str">
            <v>HD_CNY</v>
          </cell>
        </row>
        <row r="316">
          <cell r="C316" t="str">
            <v>惠迪（天津）商务服务有限公司石家庄公司</v>
          </cell>
          <cell r="D316" t="str">
            <v>体系外公司</v>
          </cell>
          <cell r="E316" t="str">
            <v>Y</v>
          </cell>
          <cell r="F316" t="str">
            <v>HD_CNY</v>
          </cell>
        </row>
        <row r="317">
          <cell r="C317" t="str">
            <v>惠运（天津）商务咨询有限公司</v>
          </cell>
          <cell r="D317" t="str">
            <v>体系外公司</v>
          </cell>
          <cell r="E317"/>
          <cell r="F317" t="str">
            <v>HD_CNY</v>
          </cell>
        </row>
        <row r="318">
          <cell r="C318" t="str">
            <v>上海乐皇汽车租赁服务有限公司</v>
          </cell>
          <cell r="D318" t="str">
            <v>体系外公司</v>
          </cell>
          <cell r="E318"/>
          <cell r="F318" t="str">
            <v>HD_CNY</v>
          </cell>
        </row>
        <row r="319">
          <cell r="C319" t="str">
            <v>北京惠能科技有限公司</v>
          </cell>
          <cell r="D319" t="str">
            <v>体系外公司</v>
          </cell>
          <cell r="E319"/>
          <cell r="F319" t="str">
            <v>HD_CNY</v>
          </cell>
        </row>
        <row r="320">
          <cell r="C320" t="str">
            <v>杭州林派汽车服务有限公司</v>
          </cell>
          <cell r="D320" t="str">
            <v>体系外公司</v>
          </cell>
          <cell r="E320"/>
          <cell r="F320" t="str">
            <v>HD_CNY</v>
          </cell>
        </row>
        <row r="321">
          <cell r="C321" t="str">
            <v>惠迪（天津）商务服务有限公司温州分公司</v>
          </cell>
          <cell r="D321" t="str">
            <v>体系内公司</v>
          </cell>
          <cell r="E321"/>
          <cell r="F321" t="str">
            <v>HD_CNY</v>
          </cell>
        </row>
        <row r="322">
          <cell r="C322" t="str">
            <v>惠迪（天津）商务服务有限公司常州分公司</v>
          </cell>
          <cell r="D322" t="str">
            <v>体系内公司</v>
          </cell>
          <cell r="E322"/>
          <cell r="F322" t="str">
            <v>HD_CNY</v>
          </cell>
        </row>
        <row r="323">
          <cell r="C323" t="str">
            <v>惠迪（天津）商务服务有限公司桂林分公司</v>
          </cell>
          <cell r="D323" t="str">
            <v>体系内公司</v>
          </cell>
          <cell r="E323"/>
          <cell r="F323" t="str">
            <v>HD_CNY</v>
          </cell>
        </row>
        <row r="324">
          <cell r="C324" t="str">
            <v>众富融资租赁（上海）有限公司东莞分公司</v>
          </cell>
          <cell r="D324" t="str">
            <v>体系内公司</v>
          </cell>
          <cell r="E324"/>
          <cell r="F324" t="str">
            <v>HD_CNY</v>
          </cell>
        </row>
        <row r="325">
          <cell r="C325" t="str">
            <v>众富融资租赁（上海）有限公司厦门分公司</v>
          </cell>
          <cell r="D325" t="str">
            <v>体系内公司</v>
          </cell>
          <cell r="E325"/>
          <cell r="F325" t="str">
            <v>HD_CNY</v>
          </cell>
        </row>
        <row r="326">
          <cell r="C326" t="str">
            <v>众富融资租赁（上海）有限公司西安分公司</v>
          </cell>
          <cell r="D326" t="str">
            <v>体系内公司</v>
          </cell>
          <cell r="E326"/>
          <cell r="F326" t="str">
            <v>HD_CNY</v>
          </cell>
        </row>
        <row r="327">
          <cell r="C327" t="str">
            <v>北京小桔新能源汽车科技有限公司</v>
          </cell>
          <cell r="D327" t="str">
            <v>体系内公司</v>
          </cell>
          <cell r="E327"/>
          <cell r="F327" t="str">
            <v>HD_CNY</v>
          </cell>
        </row>
        <row r="328">
          <cell r="C328" t="str">
            <v>北京小桔智能汽车科技有限公司</v>
          </cell>
          <cell r="D328" t="str">
            <v>体系内公司</v>
          </cell>
          <cell r="E328"/>
          <cell r="F328" t="str">
            <v>HD_CNY</v>
          </cell>
        </row>
        <row r="329">
          <cell r="C329" t="str">
            <v>惠迪（天津）商务服务有限公司惠州分公司</v>
          </cell>
          <cell r="D329" t="str">
            <v>体系外公司</v>
          </cell>
          <cell r="E329"/>
          <cell r="F329" t="str">
            <v>HD_CNY</v>
          </cell>
        </row>
        <row r="330">
          <cell r="C330" t="str">
            <v>众富融资租赁（上海）有限公司佛山分公司</v>
          </cell>
          <cell r="D330" t="str">
            <v>体系外公司</v>
          </cell>
          <cell r="E330"/>
          <cell r="F330" t="str">
            <v>HD_CNY</v>
          </cell>
        </row>
        <row r="331">
          <cell r="C331" t="str">
            <v>惠迪（天津）商务服务有限公司无锡分公司</v>
          </cell>
          <cell r="D331" t="str">
            <v>体系外公司</v>
          </cell>
          <cell r="E331"/>
          <cell r="F331" t="str">
            <v>HD_CNY</v>
          </cell>
        </row>
        <row r="332">
          <cell r="C332" t="str">
            <v>众富融资租赁（上海）有限公司南宁分公司</v>
          </cell>
          <cell r="D332" t="str">
            <v>体系外公司</v>
          </cell>
          <cell r="E332"/>
          <cell r="F332" t="str">
            <v>HD_CNY</v>
          </cell>
        </row>
        <row r="333">
          <cell r="C333" t="str">
            <v>众富融资租赁（上海）有限公司泉州分公司</v>
          </cell>
          <cell r="D333" t="str">
            <v>体系外公司</v>
          </cell>
          <cell r="E333"/>
          <cell r="F333" t="str">
            <v>HD_CNY</v>
          </cell>
        </row>
        <row r="334">
          <cell r="C334" t="str">
            <v>众富融资租赁（上海）有限公司长沙分公司</v>
          </cell>
          <cell r="D334" t="str">
            <v>体系外公司</v>
          </cell>
          <cell r="E334"/>
          <cell r="F334" t="str">
            <v>HD_CNY</v>
          </cell>
        </row>
        <row r="335">
          <cell r="C335" t="str">
            <v>众富融资租赁（上海）有限公司广州分公司</v>
          </cell>
          <cell r="D335" t="str">
            <v>体系外公司</v>
          </cell>
          <cell r="E335"/>
          <cell r="F335" t="str">
            <v>HD_CNY</v>
          </cell>
        </row>
        <row r="336">
          <cell r="C336" t="str">
            <v>惠迪（天津）商务服务有限公司泉州分公司</v>
          </cell>
          <cell r="D336" t="str">
            <v>体系外公司</v>
          </cell>
          <cell r="E336"/>
          <cell r="F336" t="str">
            <v>HD_CNY</v>
          </cell>
        </row>
        <row r="337">
          <cell r="C337" t="str">
            <v>杭州汇桔新能源科技有限公司</v>
          </cell>
          <cell r="D337" t="str">
            <v>体系外公司</v>
          </cell>
          <cell r="E337"/>
          <cell r="F337" t="str">
            <v>HD_CNY</v>
          </cell>
        </row>
        <row r="338">
          <cell r="C338" t="str">
            <v>DiDi Sunshine Investments L.P.</v>
          </cell>
          <cell r="D338" t="str">
            <v>体系外公司</v>
          </cell>
          <cell r="E338"/>
          <cell r="F338" t="str">
            <v>OTHERS_USD</v>
          </cell>
        </row>
        <row r="339">
          <cell r="C339" t="str">
            <v>北京桔弓科技有限公司</v>
          </cell>
          <cell r="D339" t="str">
            <v>体系外公司</v>
          </cell>
          <cell r="E339"/>
          <cell r="F339" t="str">
            <v>OTHERS_CNY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351"/>
  <sheetViews>
    <sheetView tabSelected="1" topLeftCell="K1" workbookViewId="0">
      <pane ySplit="2" topLeftCell="A343" activePane="bottomLeft" state="frozen"/>
      <selection pane="bottomLeft" activeCell="L354" sqref="L354"/>
    </sheetView>
  </sheetViews>
  <sheetFormatPr defaultRowHeight="14.5"/>
  <cols>
    <col min="7" max="7" width="33" customWidth="1"/>
    <col min="8" max="24" width="9" customWidth="1"/>
    <col min="25" max="25" width="12.81640625" customWidth="1"/>
    <col min="26" max="26" width="9" customWidth="1"/>
    <col min="30" max="30" width="69.26953125" customWidth="1"/>
    <col min="31" max="31" width="26.81640625" customWidth="1"/>
  </cols>
  <sheetData>
    <row r="1" spans="1:32">
      <c r="AB1" s="12" t="s">
        <v>834</v>
      </c>
    </row>
    <row r="2" spans="1:32" ht="39">
      <c r="A2" s="10" t="s">
        <v>833</v>
      </c>
      <c r="B2" s="10" t="s">
        <v>832</v>
      </c>
      <c r="C2" s="10" t="s">
        <v>831</v>
      </c>
      <c r="D2" s="10" t="s">
        <v>830</v>
      </c>
      <c r="E2" s="10" t="s">
        <v>829</v>
      </c>
      <c r="F2" s="11" t="s">
        <v>2</v>
      </c>
      <c r="G2" s="10" t="s">
        <v>1</v>
      </c>
      <c r="H2" s="10" t="s">
        <v>828</v>
      </c>
      <c r="I2" s="10" t="s">
        <v>827</v>
      </c>
      <c r="J2" s="10" t="s">
        <v>826</v>
      </c>
      <c r="K2" s="10" t="s">
        <v>825</v>
      </c>
      <c r="L2" s="10" t="s">
        <v>824</v>
      </c>
      <c r="M2" s="11" t="s">
        <v>823</v>
      </c>
      <c r="N2" s="10" t="s">
        <v>822</v>
      </c>
      <c r="O2" s="10" t="s">
        <v>821</v>
      </c>
      <c r="P2" s="10" t="s">
        <v>820</v>
      </c>
      <c r="Q2" s="10" t="s">
        <v>819</v>
      </c>
      <c r="R2" s="10" t="s">
        <v>818</v>
      </c>
      <c r="S2" s="10" t="s">
        <v>817</v>
      </c>
      <c r="T2" s="10" t="s">
        <v>816</v>
      </c>
      <c r="U2" s="10" t="s">
        <v>815</v>
      </c>
      <c r="V2" s="10" t="s">
        <v>814</v>
      </c>
      <c r="W2" s="10" t="s">
        <v>813</v>
      </c>
      <c r="X2" s="10" t="s">
        <v>812</v>
      </c>
      <c r="Y2" s="9" t="s">
        <v>811</v>
      </c>
      <c r="Z2" s="9" t="s">
        <v>810</v>
      </c>
      <c r="AA2" s="8" t="s">
        <v>809</v>
      </c>
      <c r="AB2" s="7" t="s">
        <v>808</v>
      </c>
      <c r="AC2" s="7" t="s">
        <v>807</v>
      </c>
      <c r="AD2" s="6" t="s">
        <v>806</v>
      </c>
    </row>
    <row r="3" spans="1:32">
      <c r="A3">
        <v>10035</v>
      </c>
      <c r="B3">
        <v>1</v>
      </c>
      <c r="C3">
        <v>42989.563136574077</v>
      </c>
      <c r="D3" t="s">
        <v>27</v>
      </c>
      <c r="E3" t="s">
        <v>26</v>
      </c>
      <c r="F3">
        <v>120300</v>
      </c>
      <c r="G3" t="s">
        <v>0</v>
      </c>
      <c r="H3">
        <v>13301050000</v>
      </c>
      <c r="I3" t="s">
        <v>25</v>
      </c>
      <c r="J3" t="s">
        <v>805</v>
      </c>
      <c r="K3" t="s">
        <v>51</v>
      </c>
      <c r="L3" t="s">
        <v>22</v>
      </c>
      <c r="M3" t="s">
        <v>22</v>
      </c>
      <c r="N3">
        <v>197141.76000000001</v>
      </c>
      <c r="O3">
        <v>82142.399999999994</v>
      </c>
      <c r="P3">
        <v>0</v>
      </c>
      <c r="Q3">
        <v>82142.399999999994</v>
      </c>
      <c r="R3">
        <v>114999.36</v>
      </c>
      <c r="S3">
        <v>0</v>
      </c>
      <c r="T3">
        <v>0</v>
      </c>
      <c r="U3">
        <v>65712</v>
      </c>
      <c r="V3">
        <v>65712</v>
      </c>
      <c r="W3">
        <v>65712</v>
      </c>
      <c r="X3">
        <v>0</v>
      </c>
      <c r="Y3" s="3">
        <v>65712</v>
      </c>
      <c r="AA3" t="s">
        <v>21</v>
      </c>
      <c r="AB3">
        <v>24019800</v>
      </c>
      <c r="AC3">
        <v>11233200</v>
      </c>
      <c r="AD3" t="s">
        <v>804</v>
      </c>
      <c r="AE3" s="2" t="s">
        <v>19</v>
      </c>
      <c r="AF3" s="2" t="s">
        <v>18</v>
      </c>
    </row>
    <row r="4" spans="1:32">
      <c r="A4">
        <v>10134</v>
      </c>
      <c r="B4">
        <v>2</v>
      </c>
      <c r="C4">
        <v>42990.703402777777</v>
      </c>
      <c r="D4" t="s">
        <v>31</v>
      </c>
      <c r="E4" t="s">
        <v>31</v>
      </c>
      <c r="F4">
        <v>120300</v>
      </c>
      <c r="G4" t="s">
        <v>0</v>
      </c>
      <c r="H4">
        <v>16201000000</v>
      </c>
      <c r="I4" t="s">
        <v>30</v>
      </c>
      <c r="J4" t="s">
        <v>48</v>
      </c>
      <c r="K4" t="s">
        <v>23</v>
      </c>
      <c r="L4" t="s">
        <v>22</v>
      </c>
      <c r="M4" t="s">
        <v>22</v>
      </c>
      <c r="N4">
        <v>460116</v>
      </c>
      <c r="O4">
        <v>298496.40000000002</v>
      </c>
      <c r="P4">
        <v>0</v>
      </c>
      <c r="Q4">
        <v>298496.40000000002</v>
      </c>
      <c r="R4">
        <v>161619.6</v>
      </c>
      <c r="S4">
        <v>0</v>
      </c>
      <c r="T4">
        <v>0</v>
      </c>
      <c r="U4">
        <v>255252.61</v>
      </c>
      <c r="V4">
        <v>255252.61</v>
      </c>
      <c r="W4">
        <v>255252.61</v>
      </c>
      <c r="X4">
        <v>0</v>
      </c>
      <c r="Y4" s="3">
        <v>255252.61</v>
      </c>
      <c r="AA4" t="s">
        <v>21</v>
      </c>
      <c r="AB4">
        <v>24019800</v>
      </c>
      <c r="AC4">
        <v>11233200</v>
      </c>
      <c r="AD4" t="s">
        <v>803</v>
      </c>
      <c r="AE4" s="2" t="s">
        <v>19</v>
      </c>
      <c r="AF4" s="2" t="s">
        <v>18</v>
      </c>
    </row>
    <row r="5" spans="1:32">
      <c r="A5">
        <v>10267</v>
      </c>
      <c r="B5">
        <v>1</v>
      </c>
      <c r="C5">
        <v>42991.787488425929</v>
      </c>
      <c r="D5" t="s">
        <v>802</v>
      </c>
      <c r="E5" t="s">
        <v>802</v>
      </c>
      <c r="F5">
        <v>120300</v>
      </c>
      <c r="G5" t="s">
        <v>0</v>
      </c>
      <c r="H5">
        <v>11901000000</v>
      </c>
      <c r="I5" t="s">
        <v>801</v>
      </c>
      <c r="J5" t="s">
        <v>800</v>
      </c>
      <c r="K5" t="s">
        <v>799</v>
      </c>
      <c r="L5" t="s">
        <v>22</v>
      </c>
      <c r="M5" t="s">
        <v>22</v>
      </c>
      <c r="N5">
        <v>1886792.45</v>
      </c>
      <c r="O5">
        <v>340000</v>
      </c>
      <c r="P5">
        <v>118039.62</v>
      </c>
      <c r="Q5">
        <v>221960.38</v>
      </c>
      <c r="R5">
        <v>1546792.45</v>
      </c>
      <c r="S5">
        <v>0</v>
      </c>
      <c r="T5">
        <v>0</v>
      </c>
      <c r="U5">
        <v>2000000</v>
      </c>
      <c r="V5">
        <v>2000000</v>
      </c>
      <c r="W5">
        <v>221960.38</v>
      </c>
      <c r="X5">
        <v>0</v>
      </c>
      <c r="Y5" s="3">
        <v>221960.38</v>
      </c>
      <c r="AA5" t="s">
        <v>21</v>
      </c>
      <c r="AB5">
        <v>24019800</v>
      </c>
      <c r="AC5">
        <v>11233200</v>
      </c>
      <c r="AD5" t="s">
        <v>798</v>
      </c>
      <c r="AE5" s="2" t="s">
        <v>19</v>
      </c>
      <c r="AF5" s="2" t="s">
        <v>18</v>
      </c>
    </row>
    <row r="6" spans="1:32">
      <c r="A6">
        <v>10562</v>
      </c>
      <c r="B6">
        <v>1</v>
      </c>
      <c r="C6">
        <v>42997.525648148148</v>
      </c>
      <c r="D6" t="s">
        <v>64</v>
      </c>
      <c r="E6" t="s">
        <v>64</v>
      </c>
      <c r="F6">
        <v>120300</v>
      </c>
      <c r="G6" t="s">
        <v>0</v>
      </c>
      <c r="H6">
        <v>11100000000</v>
      </c>
      <c r="I6" t="s">
        <v>466</v>
      </c>
      <c r="J6" t="s">
        <v>797</v>
      </c>
      <c r="K6" t="s">
        <v>23</v>
      </c>
      <c r="L6" t="s">
        <v>22</v>
      </c>
      <c r="M6" t="s">
        <v>22</v>
      </c>
      <c r="N6">
        <v>18517.439999999999</v>
      </c>
      <c r="O6">
        <v>18517.439999999999</v>
      </c>
      <c r="P6">
        <v>9315</v>
      </c>
      <c r="Q6">
        <v>9202.44</v>
      </c>
      <c r="R6">
        <v>0</v>
      </c>
      <c r="S6">
        <v>3000</v>
      </c>
      <c r="T6">
        <v>3000</v>
      </c>
      <c r="U6">
        <v>9000</v>
      </c>
      <c r="V6">
        <v>9000</v>
      </c>
      <c r="W6">
        <v>9000</v>
      </c>
      <c r="X6">
        <v>0</v>
      </c>
      <c r="Y6" s="3">
        <v>9000</v>
      </c>
      <c r="AA6" t="s">
        <v>21</v>
      </c>
      <c r="AB6">
        <v>24019800</v>
      </c>
      <c r="AC6">
        <v>11233200</v>
      </c>
      <c r="AD6" t="s">
        <v>796</v>
      </c>
      <c r="AE6" s="2" t="s">
        <v>19</v>
      </c>
      <c r="AF6" s="2" t="s">
        <v>18</v>
      </c>
    </row>
    <row r="7" spans="1:32">
      <c r="A7">
        <v>10582</v>
      </c>
      <c r="B7">
        <v>1</v>
      </c>
      <c r="C7">
        <v>42997.634351851855</v>
      </c>
      <c r="D7" t="s">
        <v>34</v>
      </c>
      <c r="E7" t="s">
        <v>34</v>
      </c>
      <c r="F7">
        <v>120300</v>
      </c>
      <c r="G7" t="s">
        <v>0</v>
      </c>
      <c r="H7">
        <v>16201030000</v>
      </c>
      <c r="I7" t="s">
        <v>45</v>
      </c>
      <c r="J7" t="s">
        <v>795</v>
      </c>
      <c r="K7" t="s">
        <v>23</v>
      </c>
      <c r="L7" t="s">
        <v>22</v>
      </c>
      <c r="M7" t="s">
        <v>22</v>
      </c>
      <c r="N7">
        <v>1047632</v>
      </c>
      <c r="O7">
        <v>851201</v>
      </c>
      <c r="P7">
        <v>748308.6</v>
      </c>
      <c r="Q7">
        <v>102892.4</v>
      </c>
      <c r="R7">
        <v>196431</v>
      </c>
      <c r="S7">
        <v>523816</v>
      </c>
      <c r="T7">
        <v>523816</v>
      </c>
      <c r="U7">
        <v>130954</v>
      </c>
      <c r="V7">
        <v>130954</v>
      </c>
      <c r="W7">
        <v>102892.4</v>
      </c>
      <c r="X7">
        <v>0</v>
      </c>
      <c r="Y7" s="3">
        <v>102892.4</v>
      </c>
      <c r="AA7" t="s">
        <v>21</v>
      </c>
      <c r="AB7">
        <v>24019800</v>
      </c>
      <c r="AC7">
        <v>11233200</v>
      </c>
      <c r="AD7" t="s">
        <v>794</v>
      </c>
      <c r="AE7" s="2" t="s">
        <v>19</v>
      </c>
      <c r="AF7" s="2" t="s">
        <v>18</v>
      </c>
    </row>
    <row r="8" spans="1:32">
      <c r="A8">
        <v>10583</v>
      </c>
      <c r="B8">
        <v>1</v>
      </c>
      <c r="C8">
        <v>42997.634351851855</v>
      </c>
      <c r="D8" t="s">
        <v>34</v>
      </c>
      <c r="E8" t="s">
        <v>34</v>
      </c>
      <c r="F8">
        <v>120300</v>
      </c>
      <c r="G8" t="s">
        <v>0</v>
      </c>
      <c r="H8">
        <v>16201030000</v>
      </c>
      <c r="I8" t="s">
        <v>45</v>
      </c>
      <c r="J8" t="s">
        <v>477</v>
      </c>
      <c r="K8" t="s">
        <v>51</v>
      </c>
      <c r="L8" t="s">
        <v>22</v>
      </c>
      <c r="M8" t="s">
        <v>22</v>
      </c>
      <c r="N8">
        <v>242880</v>
      </c>
      <c r="O8">
        <v>197340</v>
      </c>
      <c r="P8">
        <v>128532.6</v>
      </c>
      <c r="Q8">
        <v>68807.399999999994</v>
      </c>
      <c r="R8">
        <v>45540</v>
      </c>
      <c r="S8">
        <v>75298.55</v>
      </c>
      <c r="T8">
        <v>75298.55</v>
      </c>
      <c r="U8">
        <v>74336.23</v>
      </c>
      <c r="V8">
        <v>74336.23</v>
      </c>
      <c r="W8">
        <v>68807.399999999994</v>
      </c>
      <c r="X8">
        <v>0</v>
      </c>
      <c r="Y8" s="3">
        <v>68807.399999999994</v>
      </c>
      <c r="AA8" t="s">
        <v>21</v>
      </c>
      <c r="AB8">
        <v>24019800</v>
      </c>
      <c r="AC8">
        <v>11233200</v>
      </c>
      <c r="AD8" t="s">
        <v>793</v>
      </c>
      <c r="AE8" s="2" t="s">
        <v>19</v>
      </c>
      <c r="AF8" s="2" t="s">
        <v>18</v>
      </c>
    </row>
    <row r="9" spans="1:32">
      <c r="A9">
        <v>10795</v>
      </c>
      <c r="B9">
        <v>1</v>
      </c>
      <c r="C9">
        <v>42999.973645833335</v>
      </c>
      <c r="D9" t="s">
        <v>64</v>
      </c>
      <c r="E9" t="s">
        <v>64</v>
      </c>
      <c r="F9">
        <v>120300</v>
      </c>
      <c r="G9" t="s">
        <v>0</v>
      </c>
      <c r="H9">
        <v>16201030000</v>
      </c>
      <c r="I9" t="s">
        <v>45</v>
      </c>
      <c r="J9" t="s">
        <v>792</v>
      </c>
      <c r="K9" t="s">
        <v>23</v>
      </c>
      <c r="L9" t="s">
        <v>22</v>
      </c>
      <c r="M9" t="s">
        <v>22</v>
      </c>
      <c r="N9">
        <v>936000</v>
      </c>
      <c r="O9">
        <v>323651.44</v>
      </c>
      <c r="P9">
        <v>158436.87</v>
      </c>
      <c r="Q9">
        <v>165214.57</v>
      </c>
      <c r="R9">
        <v>612348.56000000006</v>
      </c>
      <c r="S9">
        <v>170100.93</v>
      </c>
      <c r="T9">
        <v>170100.93</v>
      </c>
      <c r="U9">
        <v>136080.75</v>
      </c>
      <c r="V9">
        <v>136080.75</v>
      </c>
      <c r="W9">
        <v>136080.75</v>
      </c>
      <c r="X9">
        <v>0</v>
      </c>
      <c r="Y9" s="3">
        <v>136080.75</v>
      </c>
      <c r="AA9" t="s">
        <v>21</v>
      </c>
      <c r="AB9">
        <v>24019800</v>
      </c>
      <c r="AC9">
        <v>11233200</v>
      </c>
      <c r="AD9" t="s">
        <v>791</v>
      </c>
      <c r="AE9" s="2" t="s">
        <v>19</v>
      </c>
      <c r="AF9" s="2" t="s">
        <v>18</v>
      </c>
    </row>
    <row r="10" spans="1:32">
      <c r="A10">
        <v>10983</v>
      </c>
      <c r="B10">
        <v>1</v>
      </c>
      <c r="C10">
        <v>43003.654918981483</v>
      </c>
      <c r="D10" t="s">
        <v>786</v>
      </c>
      <c r="E10" t="s">
        <v>786</v>
      </c>
      <c r="F10">
        <v>120300</v>
      </c>
      <c r="G10" t="s">
        <v>0</v>
      </c>
      <c r="H10">
        <v>10903010000</v>
      </c>
      <c r="I10" t="s">
        <v>785</v>
      </c>
      <c r="J10" t="s">
        <v>790</v>
      </c>
      <c r="K10" t="s">
        <v>783</v>
      </c>
      <c r="L10" t="s">
        <v>22</v>
      </c>
      <c r="M10" t="s">
        <v>22</v>
      </c>
      <c r="N10">
        <v>94339.62</v>
      </c>
      <c r="O10">
        <v>94339.62</v>
      </c>
      <c r="P10">
        <v>0</v>
      </c>
      <c r="Q10">
        <v>94339.62</v>
      </c>
      <c r="R10">
        <v>0</v>
      </c>
      <c r="S10">
        <v>0</v>
      </c>
      <c r="T10">
        <v>0</v>
      </c>
      <c r="U10">
        <v>50000</v>
      </c>
      <c r="V10">
        <v>50000</v>
      </c>
      <c r="W10">
        <v>50000</v>
      </c>
      <c r="X10">
        <v>0</v>
      </c>
      <c r="Y10" s="3">
        <v>50000</v>
      </c>
      <c r="AA10" t="s">
        <v>21</v>
      </c>
      <c r="AB10">
        <v>24019800</v>
      </c>
      <c r="AC10">
        <v>11233200</v>
      </c>
      <c r="AD10" t="s">
        <v>789</v>
      </c>
      <c r="AE10" s="2" t="s">
        <v>19</v>
      </c>
      <c r="AF10" s="2" t="s">
        <v>18</v>
      </c>
    </row>
    <row r="11" spans="1:32">
      <c r="A11">
        <v>11266</v>
      </c>
      <c r="B11">
        <v>1</v>
      </c>
      <c r="C11">
        <v>43006.493101851855</v>
      </c>
      <c r="D11" t="s">
        <v>786</v>
      </c>
      <c r="E11" t="s">
        <v>786</v>
      </c>
      <c r="F11">
        <v>120300</v>
      </c>
      <c r="G11" t="s">
        <v>0</v>
      </c>
      <c r="H11">
        <v>10903010000</v>
      </c>
      <c r="I11" t="s">
        <v>785</v>
      </c>
      <c r="J11" t="s">
        <v>788</v>
      </c>
      <c r="K11" t="s">
        <v>783</v>
      </c>
      <c r="L11" t="s">
        <v>22</v>
      </c>
      <c r="M11" t="s">
        <v>22</v>
      </c>
      <c r="N11">
        <v>47169.82</v>
      </c>
      <c r="O11">
        <v>47169.82</v>
      </c>
      <c r="P11">
        <v>0</v>
      </c>
      <c r="Q11">
        <v>47169.82</v>
      </c>
      <c r="R11">
        <v>0</v>
      </c>
      <c r="S11">
        <v>0</v>
      </c>
      <c r="T11">
        <v>0</v>
      </c>
      <c r="U11">
        <v>25000</v>
      </c>
      <c r="V11">
        <v>25000</v>
      </c>
      <c r="W11">
        <v>25000</v>
      </c>
      <c r="X11">
        <v>0</v>
      </c>
      <c r="Y11" s="3">
        <v>25000</v>
      </c>
      <c r="AA11" t="s">
        <v>21</v>
      </c>
      <c r="AB11">
        <v>24019800</v>
      </c>
      <c r="AC11">
        <v>11233200</v>
      </c>
      <c r="AD11" t="s">
        <v>787</v>
      </c>
      <c r="AE11" s="2" t="s">
        <v>19</v>
      </c>
      <c r="AF11" s="2" t="s">
        <v>18</v>
      </c>
    </row>
    <row r="12" spans="1:32">
      <c r="A12">
        <v>11507</v>
      </c>
      <c r="B12">
        <v>1</v>
      </c>
      <c r="C12">
        <v>43008.449513888889</v>
      </c>
      <c r="D12" t="s">
        <v>786</v>
      </c>
      <c r="E12" t="s">
        <v>786</v>
      </c>
      <c r="F12">
        <v>120300</v>
      </c>
      <c r="G12" t="s">
        <v>0</v>
      </c>
      <c r="H12">
        <v>10903010000</v>
      </c>
      <c r="I12" t="s">
        <v>785</v>
      </c>
      <c r="J12" t="s">
        <v>784</v>
      </c>
      <c r="K12" t="s">
        <v>783</v>
      </c>
      <c r="L12" t="s">
        <v>22</v>
      </c>
      <c r="M12" t="s">
        <v>22</v>
      </c>
      <c r="N12">
        <v>48543.69</v>
      </c>
      <c r="O12">
        <v>48543.69</v>
      </c>
      <c r="P12">
        <v>0</v>
      </c>
      <c r="Q12">
        <v>48543.69</v>
      </c>
      <c r="R12">
        <v>0</v>
      </c>
      <c r="S12">
        <v>0</v>
      </c>
      <c r="T12">
        <v>0</v>
      </c>
      <c r="U12">
        <v>25000</v>
      </c>
      <c r="V12">
        <v>25000</v>
      </c>
      <c r="W12">
        <v>25000</v>
      </c>
      <c r="X12">
        <v>0</v>
      </c>
      <c r="Y12" s="3">
        <v>25000</v>
      </c>
      <c r="AA12" t="s">
        <v>21</v>
      </c>
      <c r="AB12">
        <v>24019800</v>
      </c>
      <c r="AC12">
        <v>11233200</v>
      </c>
      <c r="AD12" t="s">
        <v>782</v>
      </c>
      <c r="AE12" s="2" t="s">
        <v>19</v>
      </c>
      <c r="AF12" s="2" t="s">
        <v>18</v>
      </c>
    </row>
    <row r="13" spans="1:32">
      <c r="A13">
        <v>11860</v>
      </c>
      <c r="B13">
        <v>1</v>
      </c>
      <c r="C13">
        <v>43019.816331018519</v>
      </c>
      <c r="D13" t="s">
        <v>64</v>
      </c>
      <c r="E13" t="s">
        <v>64</v>
      </c>
      <c r="F13">
        <v>120300</v>
      </c>
      <c r="G13" t="s">
        <v>0</v>
      </c>
      <c r="H13">
        <v>16201030000</v>
      </c>
      <c r="I13" t="s">
        <v>45</v>
      </c>
      <c r="J13" t="s">
        <v>781</v>
      </c>
      <c r="K13" t="s">
        <v>51</v>
      </c>
      <c r="L13" t="s">
        <v>22</v>
      </c>
      <c r="M13" t="s">
        <v>22</v>
      </c>
      <c r="N13">
        <v>256755</v>
      </c>
      <c r="O13">
        <v>96852</v>
      </c>
      <c r="P13">
        <v>67072.600000000006</v>
      </c>
      <c r="Q13">
        <v>29779.4</v>
      </c>
      <c r="R13">
        <v>159903</v>
      </c>
      <c r="S13">
        <v>45220.68</v>
      </c>
      <c r="T13">
        <v>45220.68</v>
      </c>
      <c r="U13">
        <v>22610.34</v>
      </c>
      <c r="V13">
        <v>22610.34</v>
      </c>
      <c r="W13">
        <v>22610.34</v>
      </c>
      <c r="X13">
        <v>0</v>
      </c>
      <c r="Y13" s="3">
        <v>22610.34</v>
      </c>
      <c r="AA13" t="s">
        <v>21</v>
      </c>
      <c r="AB13">
        <v>24019800</v>
      </c>
      <c r="AC13">
        <v>11233200</v>
      </c>
      <c r="AD13" t="s">
        <v>780</v>
      </c>
      <c r="AE13" s="2" t="s">
        <v>19</v>
      </c>
      <c r="AF13" s="2" t="s">
        <v>18</v>
      </c>
    </row>
    <row r="14" spans="1:32">
      <c r="A14">
        <v>12189</v>
      </c>
      <c r="B14">
        <v>1</v>
      </c>
      <c r="C14">
        <v>43026.539212962962</v>
      </c>
      <c r="D14" t="s">
        <v>26</v>
      </c>
      <c r="E14" t="s">
        <v>26</v>
      </c>
      <c r="F14">
        <v>120100</v>
      </c>
      <c r="G14" t="s">
        <v>5</v>
      </c>
      <c r="H14">
        <v>16201000000</v>
      </c>
      <c r="I14" t="s">
        <v>30</v>
      </c>
      <c r="J14" t="s">
        <v>779</v>
      </c>
      <c r="K14" t="s">
        <v>23</v>
      </c>
      <c r="L14" t="s">
        <v>22</v>
      </c>
      <c r="M14" t="s">
        <v>22</v>
      </c>
      <c r="N14">
        <v>1831258</v>
      </c>
      <c r="O14">
        <v>1831258</v>
      </c>
      <c r="P14">
        <v>1165346</v>
      </c>
      <c r="Q14">
        <v>665912</v>
      </c>
      <c r="R14">
        <v>0</v>
      </c>
      <c r="S14">
        <v>1155346</v>
      </c>
      <c r="T14">
        <v>1155346</v>
      </c>
      <c r="U14">
        <v>166478</v>
      </c>
      <c r="V14">
        <v>10000</v>
      </c>
      <c r="W14">
        <v>10000</v>
      </c>
      <c r="X14">
        <v>0</v>
      </c>
      <c r="Y14" s="3">
        <v>10000</v>
      </c>
      <c r="AA14" t="str">
        <f>VLOOKUP(G14,[1]主体段Mapping表New!$G:$I,3,0)</f>
        <v>XJKZ_CNY</v>
      </c>
      <c r="AB14">
        <v>24019800</v>
      </c>
      <c r="AC14">
        <v>11233200</v>
      </c>
      <c r="AD14" t="s">
        <v>778</v>
      </c>
      <c r="AE14" s="2" t="s">
        <v>19</v>
      </c>
      <c r="AF14" s="2" t="s">
        <v>18</v>
      </c>
    </row>
    <row r="15" spans="1:32">
      <c r="A15">
        <v>12191</v>
      </c>
      <c r="B15">
        <v>1</v>
      </c>
      <c r="C15">
        <v>43026.556180555555</v>
      </c>
      <c r="D15" t="s">
        <v>26</v>
      </c>
      <c r="E15" t="s">
        <v>26</v>
      </c>
      <c r="F15">
        <v>120300</v>
      </c>
      <c r="G15" t="s">
        <v>0</v>
      </c>
      <c r="H15">
        <v>16201000000</v>
      </c>
      <c r="I15" t="s">
        <v>30</v>
      </c>
      <c r="J15" t="s">
        <v>777</v>
      </c>
      <c r="K15" t="s">
        <v>23</v>
      </c>
      <c r="L15" t="s">
        <v>22</v>
      </c>
      <c r="M15" t="s">
        <v>22</v>
      </c>
      <c r="N15">
        <v>99952</v>
      </c>
      <c r="O15">
        <v>81600</v>
      </c>
      <c r="P15">
        <v>40800</v>
      </c>
      <c r="Q15">
        <v>40800</v>
      </c>
      <c r="R15">
        <v>18352</v>
      </c>
      <c r="S15">
        <v>40800</v>
      </c>
      <c r="T15">
        <v>40800</v>
      </c>
      <c r="U15">
        <v>34000</v>
      </c>
      <c r="V15">
        <v>34000</v>
      </c>
      <c r="W15">
        <v>34000</v>
      </c>
      <c r="X15">
        <v>0</v>
      </c>
      <c r="Y15" s="3">
        <v>34000</v>
      </c>
      <c r="AA15" t="s">
        <v>21</v>
      </c>
      <c r="AB15">
        <v>24019800</v>
      </c>
      <c r="AC15">
        <v>11233200</v>
      </c>
      <c r="AD15" t="s">
        <v>776</v>
      </c>
      <c r="AE15" s="2" t="s">
        <v>19</v>
      </c>
      <c r="AF15" s="2" t="s">
        <v>18</v>
      </c>
    </row>
    <row r="16" spans="1:32">
      <c r="A16">
        <v>12200</v>
      </c>
      <c r="B16">
        <v>1</v>
      </c>
      <c r="C16">
        <v>43026.559328703705</v>
      </c>
      <c r="D16" t="s">
        <v>414</v>
      </c>
      <c r="E16" t="s">
        <v>414</v>
      </c>
      <c r="F16">
        <v>120300</v>
      </c>
      <c r="G16" t="s">
        <v>0</v>
      </c>
      <c r="H16">
        <v>11100000000</v>
      </c>
      <c r="I16" t="s">
        <v>466</v>
      </c>
      <c r="J16" t="s">
        <v>775</v>
      </c>
      <c r="K16" t="s">
        <v>23</v>
      </c>
      <c r="L16" t="s">
        <v>22</v>
      </c>
      <c r="M16" t="s">
        <v>22</v>
      </c>
      <c r="N16">
        <v>30000</v>
      </c>
      <c r="O16">
        <v>30000</v>
      </c>
      <c r="P16">
        <v>15000</v>
      </c>
      <c r="Q16">
        <v>15000</v>
      </c>
      <c r="R16">
        <v>0</v>
      </c>
      <c r="S16">
        <v>0</v>
      </c>
      <c r="T16">
        <v>0</v>
      </c>
      <c r="U16">
        <v>16668.57</v>
      </c>
      <c r="V16">
        <v>16668.57</v>
      </c>
      <c r="W16">
        <v>15000</v>
      </c>
      <c r="X16">
        <v>0</v>
      </c>
      <c r="Y16" s="3">
        <v>15000</v>
      </c>
      <c r="AA16" t="s">
        <v>21</v>
      </c>
      <c r="AB16">
        <v>24019800</v>
      </c>
      <c r="AC16">
        <v>11233200</v>
      </c>
      <c r="AD16" t="s">
        <v>774</v>
      </c>
      <c r="AE16" s="2" t="s">
        <v>19</v>
      </c>
      <c r="AF16" s="2" t="s">
        <v>18</v>
      </c>
    </row>
    <row r="17" spans="1:32">
      <c r="A17">
        <v>12567</v>
      </c>
      <c r="B17">
        <v>1</v>
      </c>
      <c r="C17">
        <v>43032.882430555554</v>
      </c>
      <c r="D17" t="s">
        <v>26</v>
      </c>
      <c r="E17" t="s">
        <v>26</v>
      </c>
      <c r="F17">
        <v>120100</v>
      </c>
      <c r="G17" t="s">
        <v>5</v>
      </c>
      <c r="H17">
        <v>16201030000</v>
      </c>
      <c r="I17" t="s">
        <v>45</v>
      </c>
      <c r="J17" t="s">
        <v>763</v>
      </c>
      <c r="K17" t="s">
        <v>23</v>
      </c>
      <c r="L17" t="s">
        <v>22</v>
      </c>
      <c r="M17" t="s">
        <v>22</v>
      </c>
      <c r="N17">
        <v>5150784</v>
      </c>
      <c r="O17">
        <v>2790008</v>
      </c>
      <c r="P17">
        <v>858464</v>
      </c>
      <c r="Q17">
        <v>1931544</v>
      </c>
      <c r="R17">
        <v>2360776</v>
      </c>
      <c r="S17">
        <v>214616</v>
      </c>
      <c r="T17">
        <v>214616</v>
      </c>
      <c r="U17">
        <v>2146160</v>
      </c>
      <c r="V17">
        <v>2146160</v>
      </c>
      <c r="W17">
        <v>1931544</v>
      </c>
      <c r="X17">
        <v>0</v>
      </c>
      <c r="Y17" s="3">
        <v>1931544</v>
      </c>
      <c r="AA17" t="str">
        <f>VLOOKUP(G17,[1]主体段Mapping表New!$G:$I,3,0)</f>
        <v>XJKZ_CNY</v>
      </c>
      <c r="AB17">
        <v>24019800</v>
      </c>
      <c r="AC17">
        <v>11233200</v>
      </c>
      <c r="AD17" t="s">
        <v>773</v>
      </c>
      <c r="AE17" s="2" t="s">
        <v>19</v>
      </c>
      <c r="AF17" s="2" t="s">
        <v>18</v>
      </c>
    </row>
    <row r="18" spans="1:32">
      <c r="A18">
        <v>12748</v>
      </c>
      <c r="B18">
        <v>1</v>
      </c>
      <c r="C18">
        <v>43035.582083333335</v>
      </c>
      <c r="D18" t="s">
        <v>414</v>
      </c>
      <c r="E18" t="s">
        <v>414</v>
      </c>
      <c r="F18">
        <v>122700</v>
      </c>
      <c r="G18" t="s">
        <v>9</v>
      </c>
      <c r="H18">
        <v>11101010100</v>
      </c>
      <c r="I18" t="s">
        <v>37</v>
      </c>
      <c r="J18" t="s">
        <v>254</v>
      </c>
      <c r="K18" t="s">
        <v>23</v>
      </c>
      <c r="L18" t="s">
        <v>22</v>
      </c>
      <c r="M18" t="s">
        <v>22</v>
      </c>
      <c r="N18">
        <v>21600</v>
      </c>
      <c r="O18">
        <v>21600</v>
      </c>
      <c r="P18">
        <v>0</v>
      </c>
      <c r="Q18">
        <v>21600</v>
      </c>
      <c r="R18">
        <v>0</v>
      </c>
      <c r="S18">
        <v>0</v>
      </c>
      <c r="T18">
        <v>0</v>
      </c>
      <c r="U18">
        <v>10800</v>
      </c>
      <c r="V18">
        <v>10800</v>
      </c>
      <c r="W18">
        <v>10800</v>
      </c>
      <c r="X18">
        <v>0</v>
      </c>
      <c r="Y18" s="3">
        <v>10800</v>
      </c>
      <c r="AA18" t="str">
        <f>VLOOKUP(G18,[1]主体段Mapping表New!$G:$I,3,0)</f>
        <v>XJKZ_CNY</v>
      </c>
      <c r="AB18">
        <v>24019800</v>
      </c>
      <c r="AC18">
        <v>11233200</v>
      </c>
      <c r="AD18" t="s">
        <v>772</v>
      </c>
      <c r="AE18" s="2" t="s">
        <v>19</v>
      </c>
      <c r="AF18" s="2" t="s">
        <v>18</v>
      </c>
    </row>
    <row r="19" spans="1:32">
      <c r="A19">
        <v>12751</v>
      </c>
      <c r="B19">
        <v>1</v>
      </c>
      <c r="C19">
        <v>43035.582488425927</v>
      </c>
      <c r="D19" t="s">
        <v>151</v>
      </c>
      <c r="E19" t="s">
        <v>151</v>
      </c>
      <c r="F19">
        <v>120300</v>
      </c>
      <c r="G19" t="s">
        <v>0</v>
      </c>
      <c r="H19">
        <v>16201050000</v>
      </c>
      <c r="I19" t="s">
        <v>631</v>
      </c>
      <c r="J19" t="s">
        <v>771</v>
      </c>
      <c r="K19" t="s">
        <v>23</v>
      </c>
      <c r="L19" t="s">
        <v>22</v>
      </c>
      <c r="M19" t="s">
        <v>22</v>
      </c>
      <c r="N19">
        <v>897948.36</v>
      </c>
      <c r="O19">
        <v>466933.09</v>
      </c>
      <c r="P19">
        <v>332754.53000000003</v>
      </c>
      <c r="Q19">
        <v>134178.56</v>
      </c>
      <c r="R19">
        <v>431015.27</v>
      </c>
      <c r="S19">
        <v>329724</v>
      </c>
      <c r="T19">
        <v>329724</v>
      </c>
      <c r="U19">
        <v>73272</v>
      </c>
      <c r="V19">
        <v>73272</v>
      </c>
      <c r="W19">
        <v>73272</v>
      </c>
      <c r="X19">
        <v>0</v>
      </c>
      <c r="Y19" s="3">
        <v>73272</v>
      </c>
      <c r="AA19" t="s">
        <v>21</v>
      </c>
      <c r="AB19">
        <v>24019800</v>
      </c>
      <c r="AC19">
        <v>11233200</v>
      </c>
      <c r="AD19" t="s">
        <v>770</v>
      </c>
      <c r="AE19" s="2" t="s">
        <v>19</v>
      </c>
      <c r="AF19" s="2" t="s">
        <v>18</v>
      </c>
    </row>
    <row r="20" spans="1:32">
      <c r="A20">
        <v>12973</v>
      </c>
      <c r="B20">
        <v>1</v>
      </c>
      <c r="C20">
        <v>43039.42428240741</v>
      </c>
      <c r="D20" t="s">
        <v>414</v>
      </c>
      <c r="E20" t="s">
        <v>414</v>
      </c>
      <c r="F20">
        <v>122700</v>
      </c>
      <c r="G20" t="s">
        <v>9</v>
      </c>
      <c r="H20">
        <v>11101010100</v>
      </c>
      <c r="I20" t="s">
        <v>37</v>
      </c>
      <c r="J20" t="s">
        <v>769</v>
      </c>
      <c r="K20" t="s">
        <v>23</v>
      </c>
      <c r="L20" t="s">
        <v>22</v>
      </c>
      <c r="M20" t="s">
        <v>22</v>
      </c>
      <c r="N20">
        <v>24000</v>
      </c>
      <c r="O20">
        <v>24000</v>
      </c>
      <c r="P20">
        <v>0</v>
      </c>
      <c r="Q20">
        <v>24000</v>
      </c>
      <c r="R20">
        <v>0</v>
      </c>
      <c r="S20">
        <v>0</v>
      </c>
      <c r="T20">
        <v>0</v>
      </c>
      <c r="U20">
        <v>17148</v>
      </c>
      <c r="V20">
        <v>17148</v>
      </c>
      <c r="W20">
        <v>17148</v>
      </c>
      <c r="X20">
        <v>0</v>
      </c>
      <c r="Y20" s="3">
        <v>17148</v>
      </c>
      <c r="AA20" t="str">
        <f>VLOOKUP(G20,[1]主体段Mapping表New!$G:$I,3,0)</f>
        <v>XJKZ_CNY</v>
      </c>
      <c r="AB20">
        <v>24019800</v>
      </c>
      <c r="AC20">
        <v>11233200</v>
      </c>
      <c r="AD20" t="s">
        <v>768</v>
      </c>
      <c r="AE20" s="2" t="s">
        <v>19</v>
      </c>
      <c r="AF20" s="2" t="s">
        <v>18</v>
      </c>
    </row>
    <row r="21" spans="1:32">
      <c r="A21">
        <v>12976</v>
      </c>
      <c r="B21">
        <v>1</v>
      </c>
      <c r="C21">
        <v>43039.424513888887</v>
      </c>
      <c r="D21" t="s">
        <v>414</v>
      </c>
      <c r="E21" t="s">
        <v>414</v>
      </c>
      <c r="F21">
        <v>120100</v>
      </c>
      <c r="G21" t="s">
        <v>5</v>
      </c>
      <c r="H21">
        <v>11101010100</v>
      </c>
      <c r="I21" t="s">
        <v>37</v>
      </c>
      <c r="J21" t="s">
        <v>767</v>
      </c>
      <c r="K21" t="s">
        <v>23</v>
      </c>
      <c r="L21" t="s">
        <v>22</v>
      </c>
      <c r="M21" t="s">
        <v>22</v>
      </c>
      <c r="N21">
        <v>21238</v>
      </c>
      <c r="O21">
        <v>21238</v>
      </c>
      <c r="P21">
        <v>0</v>
      </c>
      <c r="Q21">
        <v>21238</v>
      </c>
      <c r="R21">
        <v>0</v>
      </c>
      <c r="S21">
        <v>0</v>
      </c>
      <c r="T21">
        <v>0</v>
      </c>
      <c r="U21">
        <v>12000</v>
      </c>
      <c r="V21">
        <v>12000</v>
      </c>
      <c r="W21">
        <v>12000</v>
      </c>
      <c r="X21">
        <v>0</v>
      </c>
      <c r="Y21" s="3">
        <v>12000</v>
      </c>
      <c r="AA21" t="str">
        <f>VLOOKUP(G21,[1]主体段Mapping表New!$G:$I,3,0)</f>
        <v>XJKZ_CNY</v>
      </c>
      <c r="AB21">
        <v>24019800</v>
      </c>
      <c r="AC21">
        <v>11233200</v>
      </c>
      <c r="AD21" t="s">
        <v>766</v>
      </c>
      <c r="AE21" s="2" t="s">
        <v>19</v>
      </c>
      <c r="AF21" s="2" t="s">
        <v>18</v>
      </c>
    </row>
    <row r="22" spans="1:32">
      <c r="A22">
        <v>12977</v>
      </c>
      <c r="B22">
        <v>1</v>
      </c>
      <c r="C22">
        <v>43039.424583333333</v>
      </c>
      <c r="D22" t="s">
        <v>414</v>
      </c>
      <c r="E22" t="s">
        <v>414</v>
      </c>
      <c r="F22">
        <v>122700</v>
      </c>
      <c r="G22" t="s">
        <v>9</v>
      </c>
      <c r="H22">
        <v>11401010000</v>
      </c>
      <c r="I22" t="s">
        <v>49</v>
      </c>
      <c r="J22" t="s">
        <v>765</v>
      </c>
      <c r="K22" t="s">
        <v>23</v>
      </c>
      <c r="L22" t="s">
        <v>22</v>
      </c>
      <c r="M22" t="s">
        <v>22</v>
      </c>
      <c r="N22">
        <v>21238</v>
      </c>
      <c r="O22">
        <v>21238</v>
      </c>
      <c r="P22">
        <v>0</v>
      </c>
      <c r="Q22">
        <v>21238</v>
      </c>
      <c r="R22">
        <v>0</v>
      </c>
      <c r="S22">
        <v>0</v>
      </c>
      <c r="T22">
        <v>0</v>
      </c>
      <c r="U22">
        <v>12000</v>
      </c>
      <c r="V22">
        <v>12000</v>
      </c>
      <c r="W22">
        <v>12000</v>
      </c>
      <c r="X22">
        <v>0</v>
      </c>
      <c r="Y22" s="3">
        <v>12000</v>
      </c>
      <c r="AA22" t="str">
        <f>VLOOKUP(G22,[1]主体段Mapping表New!$G:$I,3,0)</f>
        <v>XJKZ_CNY</v>
      </c>
      <c r="AB22">
        <v>24019800</v>
      </c>
      <c r="AC22">
        <v>11233200</v>
      </c>
      <c r="AD22" t="s">
        <v>764</v>
      </c>
      <c r="AE22" s="2" t="s">
        <v>19</v>
      </c>
      <c r="AF22" s="2" t="s">
        <v>18</v>
      </c>
    </row>
    <row r="23" spans="1:32">
      <c r="A23">
        <v>1298</v>
      </c>
      <c r="B23">
        <v>1</v>
      </c>
      <c r="C23">
        <v>42803.758460648147</v>
      </c>
      <c r="D23" t="s">
        <v>26</v>
      </c>
      <c r="E23" t="s">
        <v>26</v>
      </c>
      <c r="F23">
        <v>120100</v>
      </c>
      <c r="G23" t="s">
        <v>5</v>
      </c>
      <c r="H23">
        <v>16201030000</v>
      </c>
      <c r="I23" t="s">
        <v>45</v>
      </c>
      <c r="J23" t="s">
        <v>763</v>
      </c>
      <c r="K23" t="s">
        <v>23</v>
      </c>
      <c r="L23" t="s">
        <v>22</v>
      </c>
      <c r="M23" t="s">
        <v>22</v>
      </c>
      <c r="N23">
        <v>2788656</v>
      </c>
      <c r="O23">
        <v>2440074</v>
      </c>
      <c r="P23">
        <v>965304</v>
      </c>
      <c r="Q23">
        <v>1474770</v>
      </c>
      <c r="R23">
        <v>348582</v>
      </c>
      <c r="S23">
        <v>750792</v>
      </c>
      <c r="T23">
        <v>750792</v>
      </c>
      <c r="U23">
        <v>536280</v>
      </c>
      <c r="V23">
        <v>536280</v>
      </c>
      <c r="W23">
        <v>536280</v>
      </c>
      <c r="X23">
        <v>0</v>
      </c>
      <c r="Y23" s="3">
        <v>536280</v>
      </c>
      <c r="AA23" t="str">
        <f>VLOOKUP(G23,[1]主体段Mapping表New!$G:$I,3,0)</f>
        <v>XJKZ_CNY</v>
      </c>
      <c r="AB23">
        <v>24019800</v>
      </c>
      <c r="AC23">
        <v>11233200</v>
      </c>
      <c r="AD23" t="s">
        <v>762</v>
      </c>
      <c r="AE23" s="2" t="s">
        <v>19</v>
      </c>
      <c r="AF23" s="2" t="s">
        <v>18</v>
      </c>
    </row>
    <row r="24" spans="1:32">
      <c r="A24">
        <v>13064</v>
      </c>
      <c r="B24">
        <v>1</v>
      </c>
      <c r="C24">
        <v>43039.617060185185</v>
      </c>
      <c r="D24" t="s">
        <v>414</v>
      </c>
      <c r="E24" t="s">
        <v>414</v>
      </c>
      <c r="F24">
        <v>120100</v>
      </c>
      <c r="G24" t="s">
        <v>5</v>
      </c>
      <c r="H24">
        <v>16201030000</v>
      </c>
      <c r="I24" t="s">
        <v>45</v>
      </c>
      <c r="J24" t="s">
        <v>761</v>
      </c>
      <c r="K24" t="s">
        <v>23</v>
      </c>
      <c r="L24" t="s">
        <v>22</v>
      </c>
      <c r="M24" t="s">
        <v>22</v>
      </c>
      <c r="N24">
        <v>16800</v>
      </c>
      <c r="O24">
        <v>16800</v>
      </c>
      <c r="P24">
        <v>0</v>
      </c>
      <c r="Q24">
        <v>16800</v>
      </c>
      <c r="R24">
        <v>0</v>
      </c>
      <c r="S24">
        <v>0</v>
      </c>
      <c r="T24">
        <v>0</v>
      </c>
      <c r="U24">
        <v>16800</v>
      </c>
      <c r="V24">
        <v>16800</v>
      </c>
      <c r="W24">
        <v>16800</v>
      </c>
      <c r="X24">
        <v>0</v>
      </c>
      <c r="Y24" s="3">
        <v>16800</v>
      </c>
      <c r="AA24" t="str">
        <f>VLOOKUP(G24,[1]主体段Mapping表New!$G:$I,3,0)</f>
        <v>XJKZ_CNY</v>
      </c>
      <c r="AB24">
        <v>24019800</v>
      </c>
      <c r="AC24">
        <v>11233200</v>
      </c>
      <c r="AD24" t="s">
        <v>760</v>
      </c>
      <c r="AE24" s="2" t="s">
        <v>19</v>
      </c>
      <c r="AF24" s="2" t="s">
        <v>18</v>
      </c>
    </row>
    <row r="25" spans="1:32" s="1" customFormat="1">
      <c r="A25" s="1">
        <v>13138</v>
      </c>
      <c r="B25" s="1">
        <v>1</v>
      </c>
      <c r="C25" s="1">
        <v>43039.799328703702</v>
      </c>
      <c r="D25" s="1" t="s">
        <v>414</v>
      </c>
      <c r="E25" s="1" t="s">
        <v>414</v>
      </c>
      <c r="F25" s="1">
        <v>121700</v>
      </c>
      <c r="G25" s="1" t="s">
        <v>13</v>
      </c>
      <c r="H25" s="1">
        <v>16201030000</v>
      </c>
      <c r="I25" s="1" t="s">
        <v>45</v>
      </c>
      <c r="J25" s="1" t="s">
        <v>403</v>
      </c>
      <c r="K25" s="1" t="s">
        <v>23</v>
      </c>
      <c r="L25" s="1" t="s">
        <v>22</v>
      </c>
      <c r="M25" s="1" t="s">
        <v>22</v>
      </c>
      <c r="N25" s="1">
        <v>50160</v>
      </c>
      <c r="O25" s="1">
        <v>50160</v>
      </c>
      <c r="P25" s="1">
        <v>37620</v>
      </c>
      <c r="Q25" s="1">
        <v>12540</v>
      </c>
      <c r="R25" s="1">
        <v>0</v>
      </c>
      <c r="S25" s="1">
        <v>33009.46</v>
      </c>
      <c r="T25" s="1">
        <v>33009.46</v>
      </c>
      <c r="U25" s="1">
        <v>28073.52</v>
      </c>
      <c r="V25" s="1">
        <v>14354.76</v>
      </c>
      <c r="W25" s="1">
        <v>12540</v>
      </c>
      <c r="X25" s="1">
        <v>0</v>
      </c>
      <c r="Y25" s="5">
        <v>12540</v>
      </c>
      <c r="AA25" s="1" t="str">
        <f>VLOOKUP(G25,[1]主体段Mapping表New!$G:$I,3,0)</f>
        <v>XJKZ_CNY</v>
      </c>
      <c r="AB25" s="1">
        <v>24019800</v>
      </c>
      <c r="AC25" s="1">
        <v>11233200</v>
      </c>
      <c r="AD25" s="1" t="s">
        <v>759</v>
      </c>
      <c r="AE25" s="4" t="s">
        <v>19</v>
      </c>
      <c r="AF25" s="4" t="s">
        <v>18</v>
      </c>
    </row>
    <row r="26" spans="1:32">
      <c r="A26">
        <v>13322</v>
      </c>
      <c r="B26">
        <v>1</v>
      </c>
      <c r="C26">
        <v>43041.909467592595</v>
      </c>
      <c r="D26" t="s">
        <v>151</v>
      </c>
      <c r="E26" t="s">
        <v>151</v>
      </c>
      <c r="F26">
        <v>120300</v>
      </c>
      <c r="G26" t="s">
        <v>0</v>
      </c>
      <c r="H26">
        <v>16201050000</v>
      </c>
      <c r="I26" t="s">
        <v>631</v>
      </c>
      <c r="J26" t="s">
        <v>758</v>
      </c>
      <c r="K26" t="s">
        <v>51</v>
      </c>
      <c r="L26" t="s">
        <v>22</v>
      </c>
      <c r="M26" t="s">
        <v>22</v>
      </c>
      <c r="N26">
        <v>435484.53</v>
      </c>
      <c r="O26">
        <v>226451.94</v>
      </c>
      <c r="P26">
        <v>151815.1</v>
      </c>
      <c r="Q26">
        <v>74636.84</v>
      </c>
      <c r="R26">
        <v>209032.59</v>
      </c>
      <c r="S26">
        <v>128226</v>
      </c>
      <c r="T26">
        <v>128226</v>
      </c>
      <c r="U26">
        <v>19875.04</v>
      </c>
      <c r="V26">
        <v>19875.04</v>
      </c>
      <c r="W26">
        <v>19875.04</v>
      </c>
      <c r="X26">
        <v>0</v>
      </c>
      <c r="Y26" s="3">
        <v>19875.04</v>
      </c>
      <c r="AA26" t="s">
        <v>21</v>
      </c>
      <c r="AB26">
        <v>24019800</v>
      </c>
      <c r="AC26">
        <v>11233200</v>
      </c>
      <c r="AD26" t="s">
        <v>757</v>
      </c>
      <c r="AE26" s="2" t="s">
        <v>19</v>
      </c>
      <c r="AF26" s="2" t="s">
        <v>18</v>
      </c>
    </row>
    <row r="27" spans="1:32">
      <c r="A27">
        <v>13721</v>
      </c>
      <c r="B27">
        <v>1</v>
      </c>
      <c r="C27">
        <v>43049.483865740738</v>
      </c>
      <c r="D27" t="s">
        <v>414</v>
      </c>
      <c r="E27" t="s">
        <v>414</v>
      </c>
      <c r="F27">
        <v>120100</v>
      </c>
      <c r="G27" t="s">
        <v>5</v>
      </c>
      <c r="H27">
        <v>11401010000</v>
      </c>
      <c r="I27" t="s">
        <v>49</v>
      </c>
      <c r="J27" t="s">
        <v>756</v>
      </c>
      <c r="K27" t="s">
        <v>23</v>
      </c>
      <c r="L27" t="s">
        <v>22</v>
      </c>
      <c r="M27" t="s">
        <v>22</v>
      </c>
      <c r="N27">
        <v>16800</v>
      </c>
      <c r="O27">
        <v>16800</v>
      </c>
      <c r="P27">
        <v>0</v>
      </c>
      <c r="Q27">
        <v>16800</v>
      </c>
      <c r="R27">
        <v>0</v>
      </c>
      <c r="S27">
        <v>0</v>
      </c>
      <c r="T27">
        <v>0</v>
      </c>
      <c r="U27">
        <v>12000</v>
      </c>
      <c r="V27">
        <v>12000</v>
      </c>
      <c r="W27">
        <v>12000</v>
      </c>
      <c r="X27">
        <v>0</v>
      </c>
      <c r="Y27" s="3">
        <v>12000</v>
      </c>
      <c r="AA27" t="str">
        <f>VLOOKUP(G27,[1]主体段Mapping表New!$G:$I,3,0)</f>
        <v>XJKZ_CNY</v>
      </c>
      <c r="AB27">
        <v>24019800</v>
      </c>
      <c r="AC27">
        <v>11233200</v>
      </c>
      <c r="AD27" t="s">
        <v>755</v>
      </c>
      <c r="AE27" s="2" t="s">
        <v>19</v>
      </c>
      <c r="AF27" s="2" t="s">
        <v>18</v>
      </c>
    </row>
    <row r="28" spans="1:32">
      <c r="A28">
        <v>13776</v>
      </c>
      <c r="B28">
        <v>1</v>
      </c>
      <c r="C28">
        <v>43052.393842592595</v>
      </c>
      <c r="D28" t="s">
        <v>414</v>
      </c>
      <c r="E28" t="s">
        <v>414</v>
      </c>
      <c r="F28">
        <v>120300</v>
      </c>
      <c r="G28" t="s">
        <v>0</v>
      </c>
      <c r="H28">
        <v>16201030000</v>
      </c>
      <c r="I28" t="s">
        <v>45</v>
      </c>
      <c r="J28" t="s">
        <v>140</v>
      </c>
      <c r="K28" t="s">
        <v>23</v>
      </c>
      <c r="L28" t="s">
        <v>22</v>
      </c>
      <c r="M28" t="s">
        <v>22</v>
      </c>
      <c r="N28">
        <v>102600</v>
      </c>
      <c r="O28">
        <v>102600</v>
      </c>
      <c r="P28">
        <v>80614.679999999993</v>
      </c>
      <c r="Q28">
        <v>21985.32</v>
      </c>
      <c r="R28">
        <v>0</v>
      </c>
      <c r="S28">
        <v>34200</v>
      </c>
      <c r="T28">
        <v>34200</v>
      </c>
      <c r="U28">
        <v>51300</v>
      </c>
      <c r="V28">
        <v>51300</v>
      </c>
      <c r="W28">
        <v>21985.32</v>
      </c>
      <c r="X28">
        <v>0</v>
      </c>
      <c r="Y28" s="3">
        <v>21985.32</v>
      </c>
      <c r="AA28" t="s">
        <v>21</v>
      </c>
      <c r="AB28">
        <v>24019800</v>
      </c>
      <c r="AC28">
        <v>11233200</v>
      </c>
      <c r="AD28" t="s">
        <v>754</v>
      </c>
      <c r="AE28" s="2" t="s">
        <v>19</v>
      </c>
      <c r="AF28" s="2" t="s">
        <v>18</v>
      </c>
    </row>
    <row r="29" spans="1:32">
      <c r="A29">
        <v>14066</v>
      </c>
      <c r="B29">
        <v>1</v>
      </c>
      <c r="C29">
        <v>43055.927546296298</v>
      </c>
      <c r="D29" t="s">
        <v>26</v>
      </c>
      <c r="E29" t="s">
        <v>26</v>
      </c>
      <c r="F29">
        <v>120100</v>
      </c>
      <c r="G29" t="s">
        <v>5</v>
      </c>
      <c r="H29">
        <v>11401010000</v>
      </c>
      <c r="I29" t="s">
        <v>49</v>
      </c>
      <c r="J29" t="s">
        <v>753</v>
      </c>
      <c r="K29" t="s">
        <v>23</v>
      </c>
      <c r="L29" t="s">
        <v>22</v>
      </c>
      <c r="M29" t="s">
        <v>22</v>
      </c>
      <c r="N29">
        <v>119459.52</v>
      </c>
      <c r="O29">
        <v>119459.52</v>
      </c>
      <c r="P29">
        <v>89594.64</v>
      </c>
      <c r="Q29">
        <v>29864.880000000001</v>
      </c>
      <c r="R29">
        <v>0</v>
      </c>
      <c r="S29">
        <v>59729.760000000002</v>
      </c>
      <c r="T29">
        <v>59729.760000000002</v>
      </c>
      <c r="U29">
        <v>19909.919999999998</v>
      </c>
      <c r="V29">
        <v>19909.919999999998</v>
      </c>
      <c r="W29">
        <v>19909.919999999998</v>
      </c>
      <c r="X29">
        <v>0</v>
      </c>
      <c r="Y29" s="3">
        <v>19909.919999999998</v>
      </c>
      <c r="AA29" t="str">
        <f>VLOOKUP(G29,[1]主体段Mapping表New!$G:$I,3,0)</f>
        <v>XJKZ_CNY</v>
      </c>
      <c r="AB29">
        <v>24019800</v>
      </c>
      <c r="AC29">
        <v>11233200</v>
      </c>
      <c r="AD29" t="s">
        <v>752</v>
      </c>
      <c r="AE29" s="2" t="s">
        <v>19</v>
      </c>
      <c r="AF29" s="2" t="s">
        <v>18</v>
      </c>
    </row>
    <row r="30" spans="1:32">
      <c r="A30">
        <v>14334</v>
      </c>
      <c r="B30">
        <v>1</v>
      </c>
      <c r="C30">
        <v>43060.855358796296</v>
      </c>
      <c r="D30" t="s">
        <v>662</v>
      </c>
      <c r="E30" t="s">
        <v>662</v>
      </c>
      <c r="F30">
        <v>120100</v>
      </c>
      <c r="G30" t="s">
        <v>5</v>
      </c>
      <c r="H30">
        <v>11404050000</v>
      </c>
      <c r="I30" t="s">
        <v>751</v>
      </c>
      <c r="J30" t="s">
        <v>750</v>
      </c>
      <c r="K30" t="s">
        <v>23</v>
      </c>
      <c r="L30" t="s">
        <v>22</v>
      </c>
      <c r="M30" t="s">
        <v>22</v>
      </c>
      <c r="N30">
        <v>225918</v>
      </c>
      <c r="O30">
        <v>225918</v>
      </c>
      <c r="P30">
        <v>0</v>
      </c>
      <c r="Q30">
        <v>225918</v>
      </c>
      <c r="R30">
        <v>0</v>
      </c>
      <c r="S30">
        <v>0</v>
      </c>
      <c r="T30">
        <v>0</v>
      </c>
      <c r="U30">
        <v>258918</v>
      </c>
      <c r="V30">
        <v>258918</v>
      </c>
      <c r="W30">
        <v>225918</v>
      </c>
      <c r="X30">
        <v>0</v>
      </c>
      <c r="Y30" s="3">
        <v>225918</v>
      </c>
      <c r="AA30" t="str">
        <f>VLOOKUP(G30,[1]主体段Mapping表New!$G:$I,3,0)</f>
        <v>XJKZ_CNY</v>
      </c>
      <c r="AB30">
        <v>24019800</v>
      </c>
      <c r="AC30">
        <v>11233200</v>
      </c>
      <c r="AD30" t="s">
        <v>749</v>
      </c>
      <c r="AE30" s="2" t="s">
        <v>19</v>
      </c>
      <c r="AF30" s="2" t="s">
        <v>18</v>
      </c>
    </row>
    <row r="31" spans="1:32">
      <c r="A31">
        <v>14403</v>
      </c>
      <c r="B31">
        <v>1</v>
      </c>
      <c r="C31">
        <v>43061.895891203705</v>
      </c>
      <c r="D31" t="s">
        <v>38</v>
      </c>
      <c r="E31" t="s">
        <v>38</v>
      </c>
      <c r="F31">
        <v>120300</v>
      </c>
      <c r="G31" t="s">
        <v>0</v>
      </c>
      <c r="H31">
        <v>16201030000</v>
      </c>
      <c r="I31" t="s">
        <v>45</v>
      </c>
      <c r="J31" t="s">
        <v>748</v>
      </c>
      <c r="K31" t="s">
        <v>23</v>
      </c>
      <c r="L31" t="s">
        <v>22</v>
      </c>
      <c r="M31" t="s">
        <v>22</v>
      </c>
      <c r="N31">
        <v>60000</v>
      </c>
      <c r="O31">
        <v>60000</v>
      </c>
      <c r="P31">
        <v>0</v>
      </c>
      <c r="Q31">
        <v>60000</v>
      </c>
      <c r="R31">
        <v>0</v>
      </c>
      <c r="S31">
        <v>0</v>
      </c>
      <c r="T31">
        <v>0</v>
      </c>
      <c r="U31">
        <v>60000</v>
      </c>
      <c r="V31">
        <v>60000</v>
      </c>
      <c r="W31">
        <v>60000</v>
      </c>
      <c r="X31">
        <v>0</v>
      </c>
      <c r="Y31" s="3">
        <v>60000</v>
      </c>
      <c r="AA31" t="s">
        <v>21</v>
      </c>
      <c r="AB31">
        <v>24019800</v>
      </c>
      <c r="AC31">
        <v>11233200</v>
      </c>
      <c r="AD31" t="s">
        <v>747</v>
      </c>
      <c r="AE31" s="2" t="s">
        <v>19</v>
      </c>
      <c r="AF31" s="2" t="s">
        <v>18</v>
      </c>
    </row>
    <row r="32" spans="1:32">
      <c r="A32">
        <v>14538</v>
      </c>
      <c r="B32">
        <v>2</v>
      </c>
      <c r="C32">
        <v>43064.018865740742</v>
      </c>
      <c r="D32" t="s">
        <v>34</v>
      </c>
      <c r="E32" t="s">
        <v>34</v>
      </c>
      <c r="F32">
        <v>120300</v>
      </c>
      <c r="G32" t="s">
        <v>0</v>
      </c>
      <c r="H32">
        <v>12806040300</v>
      </c>
      <c r="I32" t="s">
        <v>746</v>
      </c>
      <c r="J32" t="s">
        <v>745</v>
      </c>
      <c r="K32" t="s">
        <v>23</v>
      </c>
      <c r="L32" t="s">
        <v>22</v>
      </c>
      <c r="M32" t="s">
        <v>22</v>
      </c>
      <c r="N32">
        <v>1102140</v>
      </c>
      <c r="O32">
        <v>397995</v>
      </c>
      <c r="P32">
        <v>349885.72</v>
      </c>
      <c r="Q32">
        <v>48109.279999999999</v>
      </c>
      <c r="R32">
        <v>704145</v>
      </c>
      <c r="S32">
        <v>183690</v>
      </c>
      <c r="T32">
        <v>183690</v>
      </c>
      <c r="U32">
        <v>367380</v>
      </c>
      <c r="V32">
        <v>367380</v>
      </c>
      <c r="W32">
        <v>48109.279999999999</v>
      </c>
      <c r="X32">
        <v>0</v>
      </c>
      <c r="Y32" s="3">
        <v>48109.279999999999</v>
      </c>
      <c r="AA32" t="s">
        <v>21</v>
      </c>
      <c r="AB32">
        <v>24019800</v>
      </c>
      <c r="AC32">
        <v>11233200</v>
      </c>
      <c r="AD32" t="s">
        <v>744</v>
      </c>
      <c r="AE32" s="2" t="s">
        <v>19</v>
      </c>
      <c r="AF32" s="2" t="s">
        <v>18</v>
      </c>
    </row>
    <row r="33" spans="1:32">
      <c r="A33">
        <v>14539</v>
      </c>
      <c r="B33">
        <v>1</v>
      </c>
      <c r="C33">
        <v>43064.018865740742</v>
      </c>
      <c r="D33" t="s">
        <v>34</v>
      </c>
      <c r="E33" t="s">
        <v>34</v>
      </c>
      <c r="F33">
        <v>120300</v>
      </c>
      <c r="G33" t="s">
        <v>0</v>
      </c>
      <c r="H33">
        <v>16201030000</v>
      </c>
      <c r="I33" t="s">
        <v>45</v>
      </c>
      <c r="J33" t="s">
        <v>743</v>
      </c>
      <c r="K33" t="s">
        <v>23</v>
      </c>
      <c r="L33" t="s">
        <v>22</v>
      </c>
      <c r="M33" t="s">
        <v>22</v>
      </c>
      <c r="N33">
        <v>1102140</v>
      </c>
      <c r="O33">
        <v>397995</v>
      </c>
      <c r="P33">
        <v>349885.72</v>
      </c>
      <c r="Q33">
        <v>48109.279999999999</v>
      </c>
      <c r="R33">
        <v>704145</v>
      </c>
      <c r="S33">
        <v>183690</v>
      </c>
      <c r="T33">
        <v>183690</v>
      </c>
      <c r="U33">
        <v>183690</v>
      </c>
      <c r="V33">
        <v>183690</v>
      </c>
      <c r="W33">
        <v>48109.279999999999</v>
      </c>
      <c r="X33">
        <v>0</v>
      </c>
      <c r="Y33" s="3">
        <v>48109.279999999999</v>
      </c>
      <c r="AA33" t="s">
        <v>21</v>
      </c>
      <c r="AB33">
        <v>24019800</v>
      </c>
      <c r="AC33">
        <v>11233200</v>
      </c>
      <c r="AD33" t="s">
        <v>742</v>
      </c>
      <c r="AE33" s="2" t="s">
        <v>19</v>
      </c>
      <c r="AF33" s="2" t="s">
        <v>18</v>
      </c>
    </row>
    <row r="34" spans="1:32">
      <c r="A34">
        <v>14561</v>
      </c>
      <c r="B34">
        <v>1</v>
      </c>
      <c r="C34">
        <v>43065.89166666667</v>
      </c>
      <c r="D34" t="s">
        <v>26</v>
      </c>
      <c r="E34" t="s">
        <v>26</v>
      </c>
      <c r="F34">
        <v>120300</v>
      </c>
      <c r="G34" t="s">
        <v>0</v>
      </c>
      <c r="H34">
        <v>16201030000</v>
      </c>
      <c r="I34" t="s">
        <v>45</v>
      </c>
      <c r="J34" t="s">
        <v>741</v>
      </c>
      <c r="K34" t="s">
        <v>23</v>
      </c>
      <c r="L34" t="s">
        <v>22</v>
      </c>
      <c r="M34" t="s">
        <v>22</v>
      </c>
      <c r="N34">
        <v>104000</v>
      </c>
      <c r="O34">
        <v>96000</v>
      </c>
      <c r="P34">
        <v>0</v>
      </c>
      <c r="Q34">
        <v>96000</v>
      </c>
      <c r="R34">
        <v>8000</v>
      </c>
      <c r="S34">
        <v>0</v>
      </c>
      <c r="T34">
        <v>0</v>
      </c>
      <c r="U34">
        <v>48000</v>
      </c>
      <c r="V34">
        <v>48000</v>
      </c>
      <c r="W34">
        <v>48000</v>
      </c>
      <c r="X34">
        <v>0</v>
      </c>
      <c r="Y34" s="3">
        <v>48000</v>
      </c>
      <c r="AA34" t="s">
        <v>21</v>
      </c>
      <c r="AB34">
        <v>24019800</v>
      </c>
      <c r="AC34">
        <v>11233200</v>
      </c>
      <c r="AD34" t="s">
        <v>740</v>
      </c>
      <c r="AE34" s="2" t="s">
        <v>19</v>
      </c>
      <c r="AF34" s="2" t="s">
        <v>18</v>
      </c>
    </row>
    <row r="35" spans="1:32">
      <c r="A35">
        <v>15439</v>
      </c>
      <c r="B35">
        <v>1</v>
      </c>
      <c r="C35">
        <v>43075.957245370373</v>
      </c>
      <c r="D35" t="s">
        <v>737</v>
      </c>
      <c r="E35" t="s">
        <v>34</v>
      </c>
      <c r="F35">
        <v>120300</v>
      </c>
      <c r="G35" t="s">
        <v>0</v>
      </c>
      <c r="H35">
        <v>11101050000</v>
      </c>
      <c r="I35" t="s">
        <v>739</v>
      </c>
      <c r="J35" t="s">
        <v>326</v>
      </c>
      <c r="K35" t="s">
        <v>23</v>
      </c>
      <c r="L35" t="s">
        <v>22</v>
      </c>
      <c r="M35" t="s">
        <v>22</v>
      </c>
      <c r="N35">
        <v>101430</v>
      </c>
      <c r="O35">
        <v>101430</v>
      </c>
      <c r="P35">
        <v>81145</v>
      </c>
      <c r="Q35">
        <v>20285</v>
      </c>
      <c r="R35">
        <v>0</v>
      </c>
      <c r="S35">
        <v>40572</v>
      </c>
      <c r="T35">
        <v>40572</v>
      </c>
      <c r="U35">
        <v>10143</v>
      </c>
      <c r="V35">
        <v>10143</v>
      </c>
      <c r="W35">
        <v>10143</v>
      </c>
      <c r="X35">
        <v>0</v>
      </c>
      <c r="Y35" s="3">
        <v>10143</v>
      </c>
      <c r="AA35" t="s">
        <v>21</v>
      </c>
      <c r="AB35">
        <v>24019800</v>
      </c>
      <c r="AC35">
        <v>11233200</v>
      </c>
      <c r="AD35" t="s">
        <v>738</v>
      </c>
      <c r="AE35" s="2" t="s">
        <v>19</v>
      </c>
      <c r="AF35" s="2" t="s">
        <v>18</v>
      </c>
    </row>
    <row r="36" spans="1:32">
      <c r="A36">
        <v>15522</v>
      </c>
      <c r="B36">
        <v>1</v>
      </c>
      <c r="C36">
        <v>43076.855868055558</v>
      </c>
      <c r="D36" t="s">
        <v>737</v>
      </c>
      <c r="E36" t="s">
        <v>26</v>
      </c>
      <c r="F36">
        <v>120300</v>
      </c>
      <c r="G36" t="s">
        <v>0</v>
      </c>
      <c r="H36">
        <v>11101060200</v>
      </c>
      <c r="I36" t="s">
        <v>736</v>
      </c>
      <c r="J36" t="s">
        <v>735</v>
      </c>
      <c r="K36" t="s">
        <v>51</v>
      </c>
      <c r="L36" t="s">
        <v>22</v>
      </c>
      <c r="M36" t="s">
        <v>22</v>
      </c>
      <c r="N36">
        <v>16200</v>
      </c>
      <c r="O36">
        <v>16200</v>
      </c>
      <c r="P36">
        <v>4693.4399999999996</v>
      </c>
      <c r="Q36">
        <v>11506.56</v>
      </c>
      <c r="R36">
        <v>0</v>
      </c>
      <c r="S36">
        <v>3240</v>
      </c>
      <c r="T36">
        <v>3240</v>
      </c>
      <c r="U36">
        <v>14580</v>
      </c>
      <c r="V36">
        <v>14580</v>
      </c>
      <c r="W36">
        <v>11506.56</v>
      </c>
      <c r="X36">
        <v>0</v>
      </c>
      <c r="Y36" s="3">
        <v>11506.56</v>
      </c>
      <c r="AA36" t="s">
        <v>21</v>
      </c>
      <c r="AB36">
        <v>24019800</v>
      </c>
      <c r="AC36">
        <v>11233200</v>
      </c>
      <c r="AD36" t="s">
        <v>734</v>
      </c>
      <c r="AE36" s="2" t="s">
        <v>19</v>
      </c>
      <c r="AF36" s="2" t="s">
        <v>18</v>
      </c>
    </row>
    <row r="37" spans="1:32">
      <c r="A37">
        <v>15627</v>
      </c>
      <c r="B37">
        <v>1</v>
      </c>
      <c r="C37">
        <v>43079.952962962961</v>
      </c>
      <c r="D37" t="s">
        <v>151</v>
      </c>
      <c r="E37" t="s">
        <v>151</v>
      </c>
      <c r="F37">
        <v>120300</v>
      </c>
      <c r="G37" t="s">
        <v>0</v>
      </c>
      <c r="H37">
        <v>16201050000</v>
      </c>
      <c r="I37" t="s">
        <v>631</v>
      </c>
      <c r="J37" t="s">
        <v>733</v>
      </c>
      <c r="K37" t="s">
        <v>440</v>
      </c>
      <c r="L37" t="s">
        <v>22</v>
      </c>
      <c r="M37" t="s">
        <v>22</v>
      </c>
      <c r="N37">
        <v>21600</v>
      </c>
      <c r="O37">
        <v>19800</v>
      </c>
      <c r="P37">
        <v>3663.49</v>
      </c>
      <c r="Q37">
        <v>16136.51</v>
      </c>
      <c r="R37">
        <v>1800</v>
      </c>
      <c r="S37">
        <v>0</v>
      </c>
      <c r="T37">
        <v>0</v>
      </c>
      <c r="U37">
        <v>19603.97</v>
      </c>
      <c r="V37">
        <v>19603.97</v>
      </c>
      <c r="W37">
        <v>16136.51</v>
      </c>
      <c r="X37">
        <v>0</v>
      </c>
      <c r="Y37" s="3">
        <v>16136.51</v>
      </c>
      <c r="AA37" t="s">
        <v>21</v>
      </c>
      <c r="AB37">
        <v>24019800</v>
      </c>
      <c r="AC37">
        <v>11233200</v>
      </c>
      <c r="AD37" t="s">
        <v>732</v>
      </c>
      <c r="AE37" s="2" t="s">
        <v>19</v>
      </c>
      <c r="AF37" s="2" t="s">
        <v>18</v>
      </c>
    </row>
    <row r="38" spans="1:32">
      <c r="A38">
        <v>15766</v>
      </c>
      <c r="B38">
        <v>1</v>
      </c>
      <c r="C38">
        <v>43081.462094907409</v>
      </c>
      <c r="D38" t="s">
        <v>31</v>
      </c>
      <c r="E38" t="s">
        <v>31</v>
      </c>
      <c r="F38">
        <v>120300</v>
      </c>
      <c r="G38" t="s">
        <v>0</v>
      </c>
      <c r="H38">
        <v>16201030000</v>
      </c>
      <c r="I38" t="s">
        <v>45</v>
      </c>
      <c r="J38" t="s">
        <v>731</v>
      </c>
      <c r="K38" t="s">
        <v>23</v>
      </c>
      <c r="L38" t="s">
        <v>22</v>
      </c>
      <c r="M38" t="s">
        <v>22</v>
      </c>
      <c r="N38">
        <v>365472</v>
      </c>
      <c r="O38">
        <v>175426.56</v>
      </c>
      <c r="P38">
        <v>174034.29</v>
      </c>
      <c r="Q38">
        <v>1392.27</v>
      </c>
      <c r="R38">
        <v>190045.44</v>
      </c>
      <c r="S38">
        <v>0</v>
      </c>
      <c r="T38">
        <v>0</v>
      </c>
      <c r="U38">
        <v>18274</v>
      </c>
      <c r="V38">
        <v>18274</v>
      </c>
      <c r="W38">
        <v>1392.27</v>
      </c>
      <c r="X38">
        <v>0</v>
      </c>
      <c r="Y38" s="3">
        <v>1392.27</v>
      </c>
      <c r="AA38" t="s">
        <v>21</v>
      </c>
      <c r="AB38">
        <v>24019800</v>
      </c>
      <c r="AC38">
        <v>11233200</v>
      </c>
      <c r="AD38" t="s">
        <v>730</v>
      </c>
      <c r="AE38" s="2" t="s">
        <v>19</v>
      </c>
      <c r="AF38" s="2" t="s">
        <v>18</v>
      </c>
    </row>
    <row r="39" spans="1:32">
      <c r="A39">
        <v>15874</v>
      </c>
      <c r="B39">
        <v>1</v>
      </c>
      <c r="C39">
        <v>43082.538680555554</v>
      </c>
      <c r="D39" t="s">
        <v>31</v>
      </c>
      <c r="E39" t="s">
        <v>31</v>
      </c>
      <c r="F39">
        <v>120300</v>
      </c>
      <c r="G39" t="s">
        <v>0</v>
      </c>
      <c r="H39">
        <v>16201030000</v>
      </c>
      <c r="I39" t="s">
        <v>45</v>
      </c>
      <c r="J39" t="s">
        <v>729</v>
      </c>
      <c r="K39" t="s">
        <v>51</v>
      </c>
      <c r="L39" t="s">
        <v>22</v>
      </c>
      <c r="M39" t="s">
        <v>22</v>
      </c>
      <c r="N39">
        <v>73094</v>
      </c>
      <c r="O39">
        <v>35085.120000000003</v>
      </c>
      <c r="P39">
        <v>15966.99</v>
      </c>
      <c r="Q39">
        <v>19118.13</v>
      </c>
      <c r="R39">
        <v>38008.879999999997</v>
      </c>
      <c r="S39">
        <v>16446</v>
      </c>
      <c r="T39">
        <v>16446</v>
      </c>
      <c r="U39">
        <v>37347</v>
      </c>
      <c r="V39">
        <v>20901</v>
      </c>
      <c r="W39">
        <v>19118.13</v>
      </c>
      <c r="X39">
        <v>0</v>
      </c>
      <c r="Y39" s="3">
        <v>19118.13</v>
      </c>
      <c r="AA39" t="s">
        <v>21</v>
      </c>
      <c r="AB39">
        <v>24019800</v>
      </c>
      <c r="AC39">
        <v>11233200</v>
      </c>
      <c r="AD39" t="s">
        <v>728</v>
      </c>
      <c r="AE39" s="2" t="s">
        <v>19</v>
      </c>
      <c r="AF39" s="2" t="s">
        <v>18</v>
      </c>
    </row>
    <row r="40" spans="1:32">
      <c r="A40">
        <v>16181</v>
      </c>
      <c r="B40">
        <v>1</v>
      </c>
      <c r="C40">
        <v>43087.688796296294</v>
      </c>
      <c r="D40" t="s">
        <v>38</v>
      </c>
      <c r="E40" t="s">
        <v>38</v>
      </c>
      <c r="F40">
        <v>120100</v>
      </c>
      <c r="G40" t="s">
        <v>5</v>
      </c>
      <c r="H40">
        <v>16201030000</v>
      </c>
      <c r="I40" t="s">
        <v>45</v>
      </c>
      <c r="J40" t="s">
        <v>727</v>
      </c>
      <c r="K40" t="s">
        <v>23</v>
      </c>
      <c r="L40" t="s">
        <v>22</v>
      </c>
      <c r="M40" t="s">
        <v>22</v>
      </c>
      <c r="N40">
        <v>27168</v>
      </c>
      <c r="O40">
        <v>25078.2</v>
      </c>
      <c r="P40">
        <v>24168</v>
      </c>
      <c r="Q40">
        <v>910.2</v>
      </c>
      <c r="R40">
        <v>2089.8000000000002</v>
      </c>
      <c r="S40">
        <v>24168</v>
      </c>
      <c r="T40">
        <v>24168</v>
      </c>
      <c r="U40">
        <v>15084</v>
      </c>
      <c r="V40">
        <v>3000</v>
      </c>
      <c r="W40">
        <v>910.2</v>
      </c>
      <c r="X40">
        <v>0</v>
      </c>
      <c r="Y40" s="3">
        <v>910.2</v>
      </c>
      <c r="AA40" t="str">
        <f>VLOOKUP(G40,[1]主体段Mapping表New!$G:$I,3,0)</f>
        <v>XJKZ_CNY</v>
      </c>
      <c r="AB40">
        <v>24019800</v>
      </c>
      <c r="AC40">
        <v>11233200</v>
      </c>
      <c r="AD40" t="s">
        <v>726</v>
      </c>
      <c r="AE40" s="2" t="s">
        <v>19</v>
      </c>
      <c r="AF40" s="2" t="s">
        <v>18</v>
      </c>
    </row>
    <row r="41" spans="1:32">
      <c r="A41">
        <v>16626</v>
      </c>
      <c r="B41">
        <v>1</v>
      </c>
      <c r="C41">
        <v>43091.969664351855</v>
      </c>
      <c r="D41" t="s">
        <v>64</v>
      </c>
      <c r="E41" t="s">
        <v>64</v>
      </c>
      <c r="F41">
        <v>120100</v>
      </c>
      <c r="G41" t="s">
        <v>5</v>
      </c>
      <c r="H41">
        <v>16201030000</v>
      </c>
      <c r="I41" t="s">
        <v>45</v>
      </c>
      <c r="J41" t="s">
        <v>725</v>
      </c>
      <c r="K41" t="s">
        <v>724</v>
      </c>
      <c r="L41" t="s">
        <v>22</v>
      </c>
      <c r="M41" t="s">
        <v>22</v>
      </c>
      <c r="N41">
        <v>60828</v>
      </c>
      <c r="O41">
        <v>56148.959999999999</v>
      </c>
      <c r="P41">
        <v>25680</v>
      </c>
      <c r="Q41">
        <v>30468.959999999999</v>
      </c>
      <c r="R41">
        <v>4679.04</v>
      </c>
      <c r="S41">
        <v>25680</v>
      </c>
      <c r="T41">
        <v>25680</v>
      </c>
      <c r="U41">
        <v>25680</v>
      </c>
      <c r="V41">
        <v>25680</v>
      </c>
      <c r="W41">
        <v>25680</v>
      </c>
      <c r="X41">
        <v>0</v>
      </c>
      <c r="Y41" s="3">
        <v>25680</v>
      </c>
      <c r="AA41" t="str">
        <f>VLOOKUP(G41,[1]主体段Mapping表New!$G:$I,3,0)</f>
        <v>XJKZ_CNY</v>
      </c>
      <c r="AB41">
        <v>24019800</v>
      </c>
      <c r="AC41">
        <v>11233200</v>
      </c>
      <c r="AD41" t="s">
        <v>723</v>
      </c>
      <c r="AE41" s="2" t="s">
        <v>19</v>
      </c>
      <c r="AF41" s="2" t="s">
        <v>18</v>
      </c>
    </row>
    <row r="42" spans="1:32">
      <c r="A42">
        <v>16764</v>
      </c>
      <c r="B42">
        <v>3</v>
      </c>
      <c r="C42">
        <v>43094.842662037037</v>
      </c>
      <c r="D42" t="s">
        <v>42</v>
      </c>
      <c r="E42" t="s">
        <v>42</v>
      </c>
      <c r="F42">
        <v>120100</v>
      </c>
      <c r="G42" t="s">
        <v>5</v>
      </c>
      <c r="H42">
        <v>16201030000</v>
      </c>
      <c r="I42" t="s">
        <v>45</v>
      </c>
      <c r="J42" t="s">
        <v>445</v>
      </c>
      <c r="K42" t="s">
        <v>23</v>
      </c>
      <c r="L42" t="s">
        <v>22</v>
      </c>
      <c r="M42" t="s">
        <v>22</v>
      </c>
      <c r="N42">
        <v>283959</v>
      </c>
      <c r="O42">
        <v>86765.25</v>
      </c>
      <c r="P42">
        <v>0</v>
      </c>
      <c r="Q42">
        <v>86765.25</v>
      </c>
      <c r="R42">
        <v>197193.75</v>
      </c>
      <c r="S42">
        <v>0</v>
      </c>
      <c r="T42">
        <v>0</v>
      </c>
      <c r="U42">
        <v>283959</v>
      </c>
      <c r="V42">
        <v>283959</v>
      </c>
      <c r="W42">
        <v>86765.25</v>
      </c>
      <c r="X42">
        <v>0</v>
      </c>
      <c r="Y42" s="3">
        <v>86765.25</v>
      </c>
      <c r="AA42" t="str">
        <f>VLOOKUP(G42,[1]主体段Mapping表New!$G:$I,3,0)</f>
        <v>XJKZ_CNY</v>
      </c>
      <c r="AB42">
        <v>24019800</v>
      </c>
      <c r="AC42">
        <v>11233200</v>
      </c>
      <c r="AD42" t="s">
        <v>722</v>
      </c>
      <c r="AE42" s="2" t="s">
        <v>19</v>
      </c>
      <c r="AF42" s="2" t="s">
        <v>18</v>
      </c>
    </row>
    <row r="43" spans="1:32">
      <c r="A43">
        <v>17331</v>
      </c>
      <c r="B43">
        <v>1</v>
      </c>
      <c r="C43">
        <v>43098.665937500002</v>
      </c>
      <c r="D43" t="s">
        <v>31</v>
      </c>
      <c r="E43" t="s">
        <v>31</v>
      </c>
      <c r="F43">
        <v>120117</v>
      </c>
      <c r="G43" t="s">
        <v>705</v>
      </c>
      <c r="H43">
        <v>16201030000</v>
      </c>
      <c r="I43" t="s">
        <v>45</v>
      </c>
      <c r="J43" t="s">
        <v>721</v>
      </c>
      <c r="K43" t="s">
        <v>23</v>
      </c>
      <c r="L43" t="s">
        <v>22</v>
      </c>
      <c r="M43" t="s">
        <v>22</v>
      </c>
      <c r="N43">
        <v>281088</v>
      </c>
      <c r="O43">
        <v>85888</v>
      </c>
      <c r="P43">
        <v>0</v>
      </c>
      <c r="Q43">
        <v>85888</v>
      </c>
      <c r="R43">
        <v>195200</v>
      </c>
      <c r="S43">
        <v>0</v>
      </c>
      <c r="T43">
        <v>0</v>
      </c>
      <c r="U43">
        <v>16000</v>
      </c>
      <c r="V43">
        <v>16000</v>
      </c>
      <c r="W43">
        <v>16000</v>
      </c>
      <c r="X43">
        <v>0</v>
      </c>
      <c r="Y43" s="3">
        <v>16000</v>
      </c>
      <c r="AA43" t="str">
        <f>VLOOKUP(G43,[1]主体段Mapping表New!$G:$I,3,0)</f>
        <v>XJKZ_CNY</v>
      </c>
      <c r="AB43">
        <v>24019800</v>
      </c>
      <c r="AC43">
        <v>11233200</v>
      </c>
      <c r="AD43" t="s">
        <v>720</v>
      </c>
      <c r="AE43" s="2" t="s">
        <v>19</v>
      </c>
      <c r="AF43" s="2" t="s">
        <v>18</v>
      </c>
    </row>
    <row r="44" spans="1:32">
      <c r="A44">
        <v>17509</v>
      </c>
      <c r="B44">
        <v>1</v>
      </c>
      <c r="C44">
        <v>43102.70003472222</v>
      </c>
      <c r="D44" t="s">
        <v>31</v>
      </c>
      <c r="E44" t="s">
        <v>31</v>
      </c>
      <c r="F44">
        <v>122700</v>
      </c>
      <c r="G44" t="s">
        <v>9</v>
      </c>
      <c r="H44">
        <v>16201030000</v>
      </c>
      <c r="I44" t="s">
        <v>45</v>
      </c>
      <c r="J44" t="s">
        <v>719</v>
      </c>
      <c r="K44" t="s">
        <v>23</v>
      </c>
      <c r="L44" t="s">
        <v>22</v>
      </c>
      <c r="M44" t="s">
        <v>22</v>
      </c>
      <c r="N44">
        <v>22500</v>
      </c>
      <c r="O44">
        <v>20769.240000000002</v>
      </c>
      <c r="P44">
        <v>0</v>
      </c>
      <c r="Q44">
        <v>20769.240000000002</v>
      </c>
      <c r="R44">
        <v>1730.76</v>
      </c>
      <c r="S44">
        <v>0</v>
      </c>
      <c r="T44">
        <v>0</v>
      </c>
      <c r="U44">
        <v>26300</v>
      </c>
      <c r="V44">
        <v>26300</v>
      </c>
      <c r="W44">
        <v>20769.240000000002</v>
      </c>
      <c r="X44">
        <v>0</v>
      </c>
      <c r="Y44" s="3">
        <v>20769.240000000002</v>
      </c>
      <c r="AA44" t="str">
        <f>VLOOKUP(G44,[1]主体段Mapping表New!$G:$I,3,0)</f>
        <v>XJKZ_CNY</v>
      </c>
      <c r="AB44">
        <v>24019800</v>
      </c>
      <c r="AC44">
        <v>11233200</v>
      </c>
      <c r="AD44" t="s">
        <v>718</v>
      </c>
      <c r="AE44" s="2" t="s">
        <v>19</v>
      </c>
      <c r="AF44" s="2" t="s">
        <v>18</v>
      </c>
    </row>
    <row r="45" spans="1:32">
      <c r="A45">
        <v>17807</v>
      </c>
      <c r="B45">
        <v>1</v>
      </c>
      <c r="C45">
        <v>43108.626851851855</v>
      </c>
      <c r="D45" t="s">
        <v>26</v>
      </c>
      <c r="E45" t="s">
        <v>26</v>
      </c>
      <c r="F45">
        <v>120100</v>
      </c>
      <c r="G45" t="s">
        <v>5</v>
      </c>
      <c r="H45">
        <v>16201030000</v>
      </c>
      <c r="I45" t="s">
        <v>45</v>
      </c>
      <c r="J45" t="s">
        <v>603</v>
      </c>
      <c r="K45" t="s">
        <v>51</v>
      </c>
      <c r="L45" t="s">
        <v>22</v>
      </c>
      <c r="M45" t="s">
        <v>22</v>
      </c>
      <c r="N45">
        <v>299900</v>
      </c>
      <c r="O45">
        <v>299900</v>
      </c>
      <c r="P45">
        <v>149950</v>
      </c>
      <c r="Q45">
        <v>149950</v>
      </c>
      <c r="R45">
        <v>0</v>
      </c>
      <c r="S45">
        <v>149950</v>
      </c>
      <c r="T45">
        <v>149950</v>
      </c>
      <c r="U45">
        <v>59980</v>
      </c>
      <c r="V45">
        <v>59980</v>
      </c>
      <c r="W45">
        <v>59980</v>
      </c>
      <c r="X45">
        <v>0</v>
      </c>
      <c r="Y45" s="3">
        <v>59980</v>
      </c>
      <c r="AA45" t="str">
        <f>VLOOKUP(G45,[1]主体段Mapping表New!$G:$I,3,0)</f>
        <v>XJKZ_CNY</v>
      </c>
      <c r="AB45">
        <v>24019800</v>
      </c>
      <c r="AC45">
        <v>11233200</v>
      </c>
      <c r="AD45" t="s">
        <v>717</v>
      </c>
      <c r="AE45" s="2" t="s">
        <v>19</v>
      </c>
      <c r="AF45" s="2" t="s">
        <v>18</v>
      </c>
    </row>
    <row r="46" spans="1:32">
      <c r="A46">
        <v>17828</v>
      </c>
      <c r="B46">
        <v>1</v>
      </c>
      <c r="C46">
        <v>43108.691793981481</v>
      </c>
      <c r="D46" t="s">
        <v>34</v>
      </c>
      <c r="E46" t="s">
        <v>34</v>
      </c>
      <c r="F46">
        <v>120100</v>
      </c>
      <c r="G46" t="s">
        <v>5</v>
      </c>
      <c r="H46">
        <v>16201030000</v>
      </c>
      <c r="I46" t="s">
        <v>45</v>
      </c>
      <c r="J46" t="s">
        <v>716</v>
      </c>
      <c r="K46" t="s">
        <v>23</v>
      </c>
      <c r="L46" t="s">
        <v>22</v>
      </c>
      <c r="M46" t="s">
        <v>22</v>
      </c>
      <c r="N46">
        <v>51072</v>
      </c>
      <c r="O46">
        <v>47143.44</v>
      </c>
      <c r="P46">
        <v>25536</v>
      </c>
      <c r="Q46">
        <v>21607.439999999999</v>
      </c>
      <c r="R46">
        <v>3928.56</v>
      </c>
      <c r="S46">
        <v>25536</v>
      </c>
      <c r="T46">
        <v>25536</v>
      </c>
      <c r="U46">
        <v>28536</v>
      </c>
      <c r="V46">
        <v>28536</v>
      </c>
      <c r="W46">
        <v>21607.439999999999</v>
      </c>
      <c r="X46">
        <v>0</v>
      </c>
      <c r="Y46" s="3">
        <v>21607.439999999999</v>
      </c>
      <c r="AA46" t="str">
        <f>VLOOKUP(G46,[1]主体段Mapping表New!$G:$I,3,0)</f>
        <v>XJKZ_CNY</v>
      </c>
      <c r="AB46">
        <v>24019800</v>
      </c>
      <c r="AC46">
        <v>11233200</v>
      </c>
      <c r="AD46" t="s">
        <v>715</v>
      </c>
      <c r="AE46" s="2" t="s">
        <v>19</v>
      </c>
      <c r="AF46" s="2" t="s">
        <v>18</v>
      </c>
    </row>
    <row r="47" spans="1:32">
      <c r="A47">
        <v>17845</v>
      </c>
      <c r="B47">
        <v>1</v>
      </c>
      <c r="C47">
        <v>43108.8204513889</v>
      </c>
      <c r="D47" t="s">
        <v>26</v>
      </c>
      <c r="E47" t="s">
        <v>26</v>
      </c>
      <c r="F47">
        <v>120100</v>
      </c>
      <c r="G47" t="s">
        <v>5</v>
      </c>
      <c r="H47">
        <v>16201030000</v>
      </c>
      <c r="I47" t="s">
        <v>45</v>
      </c>
      <c r="J47" t="s">
        <v>714</v>
      </c>
      <c r="K47" t="s">
        <v>23</v>
      </c>
      <c r="L47" t="s">
        <v>22</v>
      </c>
      <c r="M47" t="s">
        <v>22</v>
      </c>
      <c r="N47">
        <v>38948</v>
      </c>
      <c r="O47">
        <v>33330</v>
      </c>
      <c r="P47">
        <v>0</v>
      </c>
      <c r="Q47">
        <v>33330</v>
      </c>
      <c r="R47">
        <v>5618</v>
      </c>
      <c r="S47">
        <v>0</v>
      </c>
      <c r="T47">
        <v>0</v>
      </c>
      <c r="U47">
        <v>38948</v>
      </c>
      <c r="V47">
        <v>38948</v>
      </c>
      <c r="W47">
        <v>33330</v>
      </c>
      <c r="X47">
        <v>0</v>
      </c>
      <c r="Y47" s="3">
        <v>33330</v>
      </c>
      <c r="AA47" t="str">
        <f>VLOOKUP(G47,[1]主体段Mapping表New!$G:$I,3,0)</f>
        <v>XJKZ_CNY</v>
      </c>
      <c r="AB47">
        <v>24019800</v>
      </c>
      <c r="AC47">
        <v>11233200</v>
      </c>
      <c r="AD47" t="s">
        <v>713</v>
      </c>
      <c r="AE47" s="2" t="s">
        <v>19</v>
      </c>
      <c r="AF47" s="2" t="s">
        <v>18</v>
      </c>
    </row>
    <row r="48" spans="1:32">
      <c r="A48">
        <v>17914</v>
      </c>
      <c r="B48">
        <v>1</v>
      </c>
      <c r="C48">
        <v>43109.818645833337</v>
      </c>
      <c r="D48" t="s">
        <v>662</v>
      </c>
      <c r="E48" t="s">
        <v>662</v>
      </c>
      <c r="F48">
        <v>120300</v>
      </c>
      <c r="G48" t="s">
        <v>0</v>
      </c>
      <c r="H48">
        <v>16201050000</v>
      </c>
      <c r="I48" t="s">
        <v>631</v>
      </c>
      <c r="J48" t="s">
        <v>661</v>
      </c>
      <c r="K48" t="s">
        <v>23</v>
      </c>
      <c r="L48" t="s">
        <v>22</v>
      </c>
      <c r="M48" t="s">
        <v>22</v>
      </c>
      <c r="N48">
        <v>354430.48</v>
      </c>
      <c r="O48">
        <v>354430.48</v>
      </c>
      <c r="P48">
        <v>257542.86</v>
      </c>
      <c r="Q48">
        <v>96887.62</v>
      </c>
      <c r="R48">
        <v>0</v>
      </c>
      <c r="S48">
        <v>0</v>
      </c>
      <c r="T48">
        <v>0</v>
      </c>
      <c r="U48">
        <v>84010.48</v>
      </c>
      <c r="V48">
        <v>84010.48</v>
      </c>
      <c r="W48">
        <v>84010.48</v>
      </c>
      <c r="X48">
        <v>0</v>
      </c>
      <c r="Y48" s="3">
        <v>84010.48</v>
      </c>
      <c r="AA48" t="s">
        <v>21</v>
      </c>
      <c r="AB48">
        <v>24019800</v>
      </c>
      <c r="AC48">
        <v>11233200</v>
      </c>
      <c r="AD48" t="s">
        <v>712</v>
      </c>
      <c r="AE48" s="2" t="s">
        <v>19</v>
      </c>
      <c r="AF48" s="2" t="s">
        <v>18</v>
      </c>
    </row>
    <row r="49" spans="1:32">
      <c r="A49">
        <v>18864</v>
      </c>
      <c r="B49">
        <v>1</v>
      </c>
      <c r="C49">
        <v>43122.547175925924</v>
      </c>
      <c r="D49" t="s">
        <v>711</v>
      </c>
      <c r="E49" t="s">
        <v>711</v>
      </c>
      <c r="F49">
        <v>124300</v>
      </c>
      <c r="G49" t="s">
        <v>14</v>
      </c>
      <c r="H49">
        <v>15706000000</v>
      </c>
      <c r="I49" t="s">
        <v>442</v>
      </c>
      <c r="J49" t="s">
        <v>48</v>
      </c>
      <c r="K49" t="s">
        <v>23</v>
      </c>
      <c r="L49" t="s">
        <v>22</v>
      </c>
      <c r="M49" t="s">
        <v>22</v>
      </c>
      <c r="N49">
        <v>186773.71</v>
      </c>
      <c r="O49">
        <v>92039.71</v>
      </c>
      <c r="P49">
        <v>83772.160000000003</v>
      </c>
      <c r="Q49">
        <v>8267.5499999999993</v>
      </c>
      <c r="R49">
        <v>94734</v>
      </c>
      <c r="S49">
        <v>153366.03</v>
      </c>
      <c r="T49">
        <v>153366.03</v>
      </c>
      <c r="U49">
        <v>186773.71</v>
      </c>
      <c r="V49">
        <v>94734</v>
      </c>
      <c r="W49">
        <v>8267.5499999999993</v>
      </c>
      <c r="X49">
        <v>0</v>
      </c>
      <c r="Y49" s="3">
        <v>8267.5499999999993</v>
      </c>
      <c r="AA49" t="str">
        <f>VLOOKUP(G49,[1]主体段Mapping表New!$G:$I,3,0)</f>
        <v>XJKZ_CNY</v>
      </c>
      <c r="AB49">
        <v>24019800</v>
      </c>
      <c r="AC49">
        <v>11233200</v>
      </c>
      <c r="AD49" t="s">
        <v>710</v>
      </c>
      <c r="AE49" s="2" t="s">
        <v>19</v>
      </c>
      <c r="AF49" s="2" t="s">
        <v>18</v>
      </c>
    </row>
    <row r="50" spans="1:32">
      <c r="A50">
        <v>19220</v>
      </c>
      <c r="B50">
        <v>1</v>
      </c>
      <c r="C50">
        <v>43125.647210648145</v>
      </c>
      <c r="D50" t="s">
        <v>709</v>
      </c>
      <c r="E50" t="s">
        <v>709</v>
      </c>
      <c r="F50">
        <v>120700</v>
      </c>
      <c r="G50" t="s">
        <v>17</v>
      </c>
      <c r="H50">
        <v>13902040000</v>
      </c>
      <c r="I50" t="s">
        <v>708</v>
      </c>
      <c r="J50" t="s">
        <v>707</v>
      </c>
      <c r="K50" t="s">
        <v>354</v>
      </c>
      <c r="L50" t="s">
        <v>22</v>
      </c>
      <c r="M50" t="s">
        <v>22</v>
      </c>
      <c r="N50">
        <v>483072</v>
      </c>
      <c r="O50">
        <v>258983.6</v>
      </c>
      <c r="P50">
        <v>0</v>
      </c>
      <c r="Q50">
        <v>258983.6</v>
      </c>
      <c r="R50">
        <v>224088.4</v>
      </c>
      <c r="S50">
        <v>0</v>
      </c>
      <c r="T50">
        <v>0</v>
      </c>
      <c r="U50">
        <v>300000</v>
      </c>
      <c r="V50">
        <v>300000</v>
      </c>
      <c r="W50">
        <v>258983.6</v>
      </c>
      <c r="X50">
        <v>0</v>
      </c>
      <c r="Y50" s="3">
        <v>258983.6</v>
      </c>
      <c r="AA50" t="str">
        <f>VLOOKUP(G50,[1]主体段Mapping表New!$G:$I,3,0)</f>
        <v>XJKZ_CNY</v>
      </c>
      <c r="AB50">
        <v>24019800</v>
      </c>
      <c r="AC50">
        <v>11233200</v>
      </c>
      <c r="AD50" t="s">
        <v>706</v>
      </c>
      <c r="AE50" s="2" t="s">
        <v>19</v>
      </c>
      <c r="AF50" s="2" t="s">
        <v>18</v>
      </c>
    </row>
    <row r="51" spans="1:32">
      <c r="A51">
        <v>19361</v>
      </c>
      <c r="B51">
        <v>1</v>
      </c>
      <c r="C51">
        <v>43126.699120370373</v>
      </c>
      <c r="D51" t="s">
        <v>31</v>
      </c>
      <c r="E51" t="s">
        <v>31</v>
      </c>
      <c r="F51">
        <v>120117</v>
      </c>
      <c r="G51" t="s">
        <v>705</v>
      </c>
      <c r="H51">
        <v>16201030000</v>
      </c>
      <c r="I51" t="s">
        <v>45</v>
      </c>
      <c r="J51" t="s">
        <v>704</v>
      </c>
      <c r="K51" t="s">
        <v>51</v>
      </c>
      <c r="L51" t="s">
        <v>22</v>
      </c>
      <c r="M51" t="s">
        <v>22</v>
      </c>
      <c r="N51">
        <v>40757.760000000002</v>
      </c>
      <c r="O51">
        <v>12453.76</v>
      </c>
      <c r="P51">
        <v>0</v>
      </c>
      <c r="Q51">
        <v>12453.76</v>
      </c>
      <c r="R51">
        <v>28304</v>
      </c>
      <c r="S51">
        <v>0</v>
      </c>
      <c r="T51">
        <v>0</v>
      </c>
      <c r="U51">
        <v>6792.96</v>
      </c>
      <c r="V51">
        <v>6792.96</v>
      </c>
      <c r="W51">
        <v>6792.96</v>
      </c>
      <c r="X51">
        <v>0</v>
      </c>
      <c r="Y51" s="3">
        <v>6792.96</v>
      </c>
      <c r="AA51" t="str">
        <f>VLOOKUP(G51,[1]主体段Mapping表New!$G:$I,3,0)</f>
        <v>XJKZ_CNY</v>
      </c>
      <c r="AB51">
        <v>24019800</v>
      </c>
      <c r="AC51">
        <v>11233200</v>
      </c>
      <c r="AD51" t="s">
        <v>703</v>
      </c>
      <c r="AE51" s="2" t="s">
        <v>19</v>
      </c>
      <c r="AF51" s="2" t="s">
        <v>18</v>
      </c>
    </row>
    <row r="52" spans="1:32">
      <c r="A52">
        <v>19562</v>
      </c>
      <c r="B52">
        <v>1</v>
      </c>
      <c r="C52">
        <v>43129.70957175926</v>
      </c>
      <c r="D52" t="s">
        <v>38</v>
      </c>
      <c r="E52" t="s">
        <v>38</v>
      </c>
      <c r="F52">
        <v>220100</v>
      </c>
      <c r="G52" t="s">
        <v>8</v>
      </c>
      <c r="H52">
        <v>11000000000</v>
      </c>
      <c r="I52" t="s">
        <v>702</v>
      </c>
      <c r="J52" t="s">
        <v>701</v>
      </c>
      <c r="K52" t="s">
        <v>23</v>
      </c>
      <c r="L52" t="s">
        <v>22</v>
      </c>
      <c r="M52" t="s">
        <v>22</v>
      </c>
      <c r="N52">
        <v>78960</v>
      </c>
      <c r="O52">
        <v>78960</v>
      </c>
      <c r="P52">
        <v>0</v>
      </c>
      <c r="Q52">
        <v>78960</v>
      </c>
      <c r="R52">
        <v>0</v>
      </c>
      <c r="S52">
        <v>0</v>
      </c>
      <c r="T52">
        <v>0</v>
      </c>
      <c r="U52">
        <v>78960</v>
      </c>
      <c r="V52">
        <v>78960</v>
      </c>
      <c r="W52">
        <v>78960</v>
      </c>
      <c r="X52">
        <v>0</v>
      </c>
      <c r="Y52" s="3">
        <v>78960</v>
      </c>
      <c r="AA52" t="str">
        <f>VLOOKUP(G52,[1]主体段Mapping表New!$G:$I,3,0)</f>
        <v>HD_CNY</v>
      </c>
      <c r="AB52">
        <v>24019800</v>
      </c>
      <c r="AC52">
        <v>11233200</v>
      </c>
      <c r="AD52" t="s">
        <v>700</v>
      </c>
      <c r="AE52" s="2" t="s">
        <v>19</v>
      </c>
      <c r="AF52" s="2" t="s">
        <v>18</v>
      </c>
    </row>
    <row r="53" spans="1:32">
      <c r="A53">
        <v>19856</v>
      </c>
      <c r="B53">
        <v>1</v>
      </c>
      <c r="C53">
        <v>43131.595937500002</v>
      </c>
      <c r="D53" t="s">
        <v>31</v>
      </c>
      <c r="E53" t="s">
        <v>31</v>
      </c>
      <c r="F53">
        <v>122700</v>
      </c>
      <c r="G53" t="s">
        <v>9</v>
      </c>
      <c r="H53">
        <v>11401010000</v>
      </c>
      <c r="I53" t="s">
        <v>49</v>
      </c>
      <c r="J53" t="s">
        <v>699</v>
      </c>
      <c r="K53" t="s">
        <v>23</v>
      </c>
      <c r="L53" t="s">
        <v>22</v>
      </c>
      <c r="M53" t="s">
        <v>22</v>
      </c>
      <c r="N53">
        <v>30000</v>
      </c>
      <c r="O53">
        <v>25384.59</v>
      </c>
      <c r="P53">
        <v>0</v>
      </c>
      <c r="Q53">
        <v>25384.59</v>
      </c>
      <c r="R53">
        <v>4615.41</v>
      </c>
      <c r="S53">
        <v>0</v>
      </c>
      <c r="T53">
        <v>0</v>
      </c>
      <c r="U53">
        <v>37060</v>
      </c>
      <c r="V53">
        <v>37060</v>
      </c>
      <c r="W53">
        <v>25384.59</v>
      </c>
      <c r="X53">
        <v>0</v>
      </c>
      <c r="Y53" s="3">
        <v>25384.59</v>
      </c>
      <c r="AA53" t="str">
        <f>VLOOKUP(G53,[1]主体段Mapping表New!$G:$I,3,0)</f>
        <v>XJKZ_CNY</v>
      </c>
      <c r="AB53">
        <v>24019800</v>
      </c>
      <c r="AC53">
        <v>11233200</v>
      </c>
      <c r="AD53" t="s">
        <v>698</v>
      </c>
      <c r="AE53" s="2" t="s">
        <v>19</v>
      </c>
      <c r="AF53" s="2" t="s">
        <v>18</v>
      </c>
    </row>
    <row r="54" spans="1:32">
      <c r="A54">
        <v>19869</v>
      </c>
      <c r="B54">
        <v>1</v>
      </c>
      <c r="C54">
        <v>43131.601099537038</v>
      </c>
      <c r="D54" t="s">
        <v>651</v>
      </c>
      <c r="E54" t="s">
        <v>651</v>
      </c>
      <c r="F54">
        <v>120200</v>
      </c>
      <c r="G54" t="s">
        <v>4</v>
      </c>
      <c r="H54">
        <v>16201060000</v>
      </c>
      <c r="I54" t="s">
        <v>194</v>
      </c>
      <c r="J54" t="s">
        <v>697</v>
      </c>
      <c r="K54" t="s">
        <v>23</v>
      </c>
      <c r="L54" t="s">
        <v>22</v>
      </c>
      <c r="M54" t="s">
        <v>22</v>
      </c>
      <c r="N54">
        <v>1191958.08</v>
      </c>
      <c r="O54">
        <v>1191958.08</v>
      </c>
      <c r="P54">
        <v>909007.67</v>
      </c>
      <c r="Q54">
        <v>282950.40999999997</v>
      </c>
      <c r="R54">
        <v>0</v>
      </c>
      <c r="S54">
        <v>638667</v>
      </c>
      <c r="T54">
        <v>638667</v>
      </c>
      <c r="U54">
        <v>312889</v>
      </c>
      <c r="V54">
        <v>312889</v>
      </c>
      <c r="W54">
        <v>282950.40999999997</v>
      </c>
      <c r="X54">
        <v>0</v>
      </c>
      <c r="Y54" s="3">
        <v>282950.40999999997</v>
      </c>
      <c r="AA54" t="str">
        <f>VLOOKUP(G54,[1]主体段Mapping表New!$G:$I,3,0)</f>
        <v>XJKZ_CNY</v>
      </c>
      <c r="AB54">
        <v>24019800</v>
      </c>
      <c r="AC54">
        <v>11233200</v>
      </c>
      <c r="AD54" t="s">
        <v>696</v>
      </c>
      <c r="AE54" s="2" t="s">
        <v>19</v>
      </c>
      <c r="AF54" s="2" t="s">
        <v>18</v>
      </c>
    </row>
    <row r="55" spans="1:32">
      <c r="A55">
        <v>19908</v>
      </c>
      <c r="B55">
        <v>1</v>
      </c>
      <c r="C55">
        <v>43131.64130787037</v>
      </c>
      <c r="D55" t="s">
        <v>662</v>
      </c>
      <c r="E55" t="s">
        <v>662</v>
      </c>
      <c r="F55">
        <v>120300</v>
      </c>
      <c r="G55" t="s">
        <v>0</v>
      </c>
      <c r="H55">
        <v>16201050000</v>
      </c>
      <c r="I55" t="s">
        <v>631</v>
      </c>
      <c r="J55" t="s">
        <v>695</v>
      </c>
      <c r="K55" t="s">
        <v>51</v>
      </c>
      <c r="L55" t="s">
        <v>22</v>
      </c>
      <c r="M55" t="s">
        <v>22</v>
      </c>
      <c r="N55">
        <v>467306.4</v>
      </c>
      <c r="O55">
        <v>380854.72</v>
      </c>
      <c r="P55">
        <v>88171.02</v>
      </c>
      <c r="Q55">
        <v>292683.7</v>
      </c>
      <c r="R55">
        <v>86451.68</v>
      </c>
      <c r="S55">
        <v>93461.28</v>
      </c>
      <c r="T55">
        <v>93461.28</v>
      </c>
      <c r="U55">
        <v>186922.56</v>
      </c>
      <c r="V55">
        <v>186922.56</v>
      </c>
      <c r="W55">
        <v>186922.56</v>
      </c>
      <c r="X55">
        <v>0</v>
      </c>
      <c r="Y55" s="3">
        <v>186922.56</v>
      </c>
      <c r="AA55" t="s">
        <v>21</v>
      </c>
      <c r="AB55">
        <v>24019800</v>
      </c>
      <c r="AC55">
        <v>11233200</v>
      </c>
      <c r="AD55" t="s">
        <v>694</v>
      </c>
      <c r="AE55" s="2" t="s">
        <v>19</v>
      </c>
      <c r="AF55" s="2" t="s">
        <v>18</v>
      </c>
    </row>
    <row r="56" spans="1:32">
      <c r="A56">
        <v>19909</v>
      </c>
      <c r="B56">
        <v>1</v>
      </c>
      <c r="C56">
        <v>43131.641446759262</v>
      </c>
      <c r="D56" t="s">
        <v>662</v>
      </c>
      <c r="E56" t="s">
        <v>662</v>
      </c>
      <c r="F56">
        <v>120300</v>
      </c>
      <c r="G56" t="s">
        <v>0</v>
      </c>
      <c r="H56">
        <v>16201050000</v>
      </c>
      <c r="I56" t="s">
        <v>631</v>
      </c>
      <c r="J56" t="s">
        <v>693</v>
      </c>
      <c r="K56" t="s">
        <v>23</v>
      </c>
      <c r="L56" t="s">
        <v>22</v>
      </c>
      <c r="M56" t="s">
        <v>22</v>
      </c>
      <c r="N56">
        <v>1954190.4</v>
      </c>
      <c r="O56">
        <v>1791601.76</v>
      </c>
      <c r="P56">
        <v>372226.74</v>
      </c>
      <c r="Q56">
        <v>1419375.02</v>
      </c>
      <c r="R56">
        <v>162588.64000000001</v>
      </c>
      <c r="S56">
        <v>390838.08</v>
      </c>
      <c r="T56">
        <v>390838.08</v>
      </c>
      <c r="U56">
        <v>1172514.24</v>
      </c>
      <c r="V56">
        <v>1172514.24</v>
      </c>
      <c r="W56">
        <v>1172514.24</v>
      </c>
      <c r="X56">
        <v>0</v>
      </c>
      <c r="Y56" s="3">
        <v>1172514.24</v>
      </c>
      <c r="AA56" t="s">
        <v>21</v>
      </c>
      <c r="AB56">
        <v>24019800</v>
      </c>
      <c r="AC56">
        <v>11233200</v>
      </c>
      <c r="AD56" t="s">
        <v>692</v>
      </c>
      <c r="AE56" s="2" t="s">
        <v>19</v>
      </c>
      <c r="AF56" s="2" t="s">
        <v>18</v>
      </c>
    </row>
    <row r="57" spans="1:32">
      <c r="A57">
        <v>2008</v>
      </c>
      <c r="B57">
        <v>1</v>
      </c>
      <c r="C57">
        <v>42818.564826388887</v>
      </c>
      <c r="D57" t="s">
        <v>691</v>
      </c>
      <c r="E57" t="s">
        <v>691</v>
      </c>
      <c r="F57">
        <v>120400</v>
      </c>
      <c r="G57" t="s">
        <v>3</v>
      </c>
      <c r="H57">
        <v>12806011300</v>
      </c>
      <c r="I57" t="s">
        <v>690</v>
      </c>
      <c r="J57" t="s">
        <v>636</v>
      </c>
      <c r="K57" t="s">
        <v>23</v>
      </c>
      <c r="L57" t="s">
        <v>22</v>
      </c>
      <c r="M57" t="s">
        <v>22</v>
      </c>
      <c r="N57">
        <v>49583.32</v>
      </c>
      <c r="O57">
        <v>49583.32</v>
      </c>
      <c r="P57">
        <v>12395.85</v>
      </c>
      <c r="Q57">
        <v>37187.47</v>
      </c>
      <c r="R57">
        <v>0</v>
      </c>
      <c r="S57">
        <v>0</v>
      </c>
      <c r="T57">
        <v>0</v>
      </c>
      <c r="U57">
        <v>12395.85</v>
      </c>
      <c r="V57">
        <v>12395.85</v>
      </c>
      <c r="W57">
        <v>12395.85</v>
      </c>
      <c r="X57">
        <v>0</v>
      </c>
      <c r="Y57" s="3">
        <v>12395.85</v>
      </c>
      <c r="AA57" t="str">
        <f>VLOOKUP(G57,[1]主体段Mapping表New!$G:$I,3,0)</f>
        <v>XJKZ_CNY</v>
      </c>
      <c r="AB57">
        <v>24019800</v>
      </c>
      <c r="AC57">
        <v>11233200</v>
      </c>
      <c r="AD57" t="s">
        <v>689</v>
      </c>
      <c r="AE57" s="2" t="s">
        <v>19</v>
      </c>
      <c r="AF57" s="2" t="s">
        <v>18</v>
      </c>
    </row>
    <row r="58" spans="1:32">
      <c r="A58">
        <v>20127</v>
      </c>
      <c r="B58">
        <v>1</v>
      </c>
      <c r="C58">
        <v>43133.49523148148</v>
      </c>
      <c r="D58" t="s">
        <v>688</v>
      </c>
      <c r="E58" t="s">
        <v>687</v>
      </c>
      <c r="F58">
        <v>124300</v>
      </c>
      <c r="G58" t="s">
        <v>14</v>
      </c>
      <c r="H58">
        <v>15700000000</v>
      </c>
      <c r="I58" t="s">
        <v>686</v>
      </c>
      <c r="J58" t="s">
        <v>484</v>
      </c>
      <c r="K58" t="s">
        <v>23</v>
      </c>
      <c r="L58" t="s">
        <v>22</v>
      </c>
      <c r="M58" t="s">
        <v>22</v>
      </c>
      <c r="N58">
        <v>61448</v>
      </c>
      <c r="O58">
        <v>46448</v>
      </c>
      <c r="P58">
        <v>44236.19</v>
      </c>
      <c r="Q58">
        <v>2211.81</v>
      </c>
      <c r="R58">
        <v>15000</v>
      </c>
      <c r="S58">
        <v>46448</v>
      </c>
      <c r="T58">
        <v>46448</v>
      </c>
      <c r="U58">
        <v>61448</v>
      </c>
      <c r="V58">
        <v>15000</v>
      </c>
      <c r="W58">
        <v>2211.81</v>
      </c>
      <c r="X58">
        <v>0</v>
      </c>
      <c r="Y58" s="3">
        <v>2211.81</v>
      </c>
      <c r="AA58" t="str">
        <f>VLOOKUP(G58,[1]主体段Mapping表New!$G:$I,3,0)</f>
        <v>XJKZ_CNY</v>
      </c>
      <c r="AB58">
        <v>24019800</v>
      </c>
      <c r="AC58">
        <v>11233200</v>
      </c>
      <c r="AD58" t="s">
        <v>685</v>
      </c>
      <c r="AE58" s="2" t="s">
        <v>19</v>
      </c>
      <c r="AF58" s="2" t="s">
        <v>18</v>
      </c>
    </row>
    <row r="59" spans="1:32">
      <c r="A59">
        <v>20195</v>
      </c>
      <c r="B59">
        <v>1</v>
      </c>
      <c r="C59">
        <v>43133.91028935185</v>
      </c>
      <c r="D59" t="s">
        <v>70</v>
      </c>
      <c r="E59" t="s">
        <v>70</v>
      </c>
      <c r="F59">
        <v>120300</v>
      </c>
      <c r="G59" t="s">
        <v>0</v>
      </c>
      <c r="H59">
        <v>16201050000</v>
      </c>
      <c r="I59" t="s">
        <v>631</v>
      </c>
      <c r="J59" t="s">
        <v>684</v>
      </c>
      <c r="K59" t="s">
        <v>23</v>
      </c>
      <c r="L59" t="s">
        <v>22</v>
      </c>
      <c r="M59" t="s">
        <v>22</v>
      </c>
      <c r="N59">
        <v>13292883.9</v>
      </c>
      <c r="O59">
        <v>8861922.5999999996</v>
      </c>
      <c r="P59">
        <v>7214374.2999999998</v>
      </c>
      <c r="Q59">
        <v>1647548.3</v>
      </c>
      <c r="R59">
        <v>4430961.3</v>
      </c>
      <c r="S59">
        <v>7975730.3399999999</v>
      </c>
      <c r="T59">
        <v>7975730.3399999999</v>
      </c>
      <c r="U59">
        <v>7975730.3399999999</v>
      </c>
      <c r="V59">
        <v>5317153.5599999996</v>
      </c>
      <c r="W59">
        <v>1647548.3</v>
      </c>
      <c r="X59">
        <v>0</v>
      </c>
      <c r="Y59" s="3">
        <v>1647548.3</v>
      </c>
      <c r="AA59" t="s">
        <v>21</v>
      </c>
      <c r="AB59">
        <v>24019800</v>
      </c>
      <c r="AC59">
        <v>11233200</v>
      </c>
      <c r="AD59" t="s">
        <v>683</v>
      </c>
      <c r="AE59" s="2" t="s">
        <v>19</v>
      </c>
      <c r="AF59" s="2" t="s">
        <v>18</v>
      </c>
    </row>
    <row r="60" spans="1:32">
      <c r="A60">
        <v>20196</v>
      </c>
      <c r="B60">
        <v>1</v>
      </c>
      <c r="C60">
        <v>43133.91034722222</v>
      </c>
      <c r="D60" t="s">
        <v>70</v>
      </c>
      <c r="E60" t="s">
        <v>70</v>
      </c>
      <c r="F60">
        <v>120300</v>
      </c>
      <c r="G60" t="s">
        <v>0</v>
      </c>
      <c r="H60">
        <v>16201050000</v>
      </c>
      <c r="I60" t="s">
        <v>631</v>
      </c>
      <c r="J60" t="s">
        <v>682</v>
      </c>
      <c r="K60" t="s">
        <v>23</v>
      </c>
      <c r="L60" t="s">
        <v>22</v>
      </c>
      <c r="M60" t="s">
        <v>22</v>
      </c>
      <c r="N60">
        <v>2537224.5</v>
      </c>
      <c r="O60">
        <v>2537224.5</v>
      </c>
      <c r="P60">
        <v>1627528.92</v>
      </c>
      <c r="Q60">
        <v>909695.58</v>
      </c>
      <c r="R60">
        <v>0</v>
      </c>
      <c r="S60">
        <v>1692483.2</v>
      </c>
      <c r="T60">
        <v>1691483.2</v>
      </c>
      <c r="U60">
        <v>845741.5</v>
      </c>
      <c r="V60">
        <v>845741.5</v>
      </c>
      <c r="W60">
        <v>845741.5</v>
      </c>
      <c r="X60">
        <v>0</v>
      </c>
      <c r="Y60" s="3">
        <v>845741.5</v>
      </c>
      <c r="AA60" t="s">
        <v>21</v>
      </c>
      <c r="AB60">
        <v>24019800</v>
      </c>
      <c r="AC60">
        <v>11233200</v>
      </c>
      <c r="AD60" t="s">
        <v>681</v>
      </c>
      <c r="AE60" s="2" t="s">
        <v>19</v>
      </c>
      <c r="AF60" s="2" t="s">
        <v>18</v>
      </c>
    </row>
    <row r="61" spans="1:32">
      <c r="A61">
        <v>20285</v>
      </c>
      <c r="B61">
        <v>1</v>
      </c>
      <c r="C61">
        <v>43136.698194444441</v>
      </c>
      <c r="D61" t="s">
        <v>680</v>
      </c>
      <c r="E61" t="s">
        <v>680</v>
      </c>
      <c r="F61">
        <v>120300</v>
      </c>
      <c r="G61" t="s">
        <v>0</v>
      </c>
      <c r="H61">
        <v>15100000000</v>
      </c>
      <c r="I61" t="s">
        <v>679</v>
      </c>
      <c r="J61" t="s">
        <v>678</v>
      </c>
      <c r="K61" t="s">
        <v>23</v>
      </c>
      <c r="L61" t="s">
        <v>22</v>
      </c>
      <c r="M61" t="s">
        <v>22</v>
      </c>
      <c r="N61">
        <v>180000</v>
      </c>
      <c r="O61">
        <v>150000</v>
      </c>
      <c r="P61">
        <v>0</v>
      </c>
      <c r="Q61">
        <v>150000</v>
      </c>
      <c r="R61">
        <v>30000</v>
      </c>
      <c r="S61">
        <v>0</v>
      </c>
      <c r="T61">
        <v>0</v>
      </c>
      <c r="U61">
        <v>180000</v>
      </c>
      <c r="V61">
        <v>180000</v>
      </c>
      <c r="W61">
        <v>150000</v>
      </c>
      <c r="X61">
        <v>0</v>
      </c>
      <c r="Y61" s="3">
        <v>150000</v>
      </c>
      <c r="AA61" t="s">
        <v>21</v>
      </c>
      <c r="AB61">
        <v>24019800</v>
      </c>
      <c r="AC61">
        <v>11233200</v>
      </c>
      <c r="AD61" t="s">
        <v>677</v>
      </c>
      <c r="AE61" s="2" t="s">
        <v>19</v>
      </c>
      <c r="AF61" s="2" t="s">
        <v>18</v>
      </c>
    </row>
    <row r="62" spans="1:32">
      <c r="A62">
        <v>20350</v>
      </c>
      <c r="B62">
        <v>2</v>
      </c>
      <c r="C62">
        <v>43137.511643518519</v>
      </c>
      <c r="D62" t="s">
        <v>34</v>
      </c>
      <c r="E62" t="s">
        <v>34</v>
      </c>
      <c r="F62">
        <v>120300</v>
      </c>
      <c r="G62" t="s">
        <v>0</v>
      </c>
      <c r="H62">
        <v>16201030000</v>
      </c>
      <c r="I62" t="s">
        <v>45</v>
      </c>
      <c r="J62" t="s">
        <v>493</v>
      </c>
      <c r="K62" t="s">
        <v>51</v>
      </c>
      <c r="L62" t="s">
        <v>22</v>
      </c>
      <c r="M62" t="s">
        <v>22</v>
      </c>
      <c r="N62">
        <v>32880</v>
      </c>
      <c r="O62">
        <v>32880</v>
      </c>
      <c r="P62">
        <v>32798.400000000001</v>
      </c>
      <c r="Q62">
        <v>81.599999999999994</v>
      </c>
      <c r="R62">
        <v>0</v>
      </c>
      <c r="S62">
        <v>98599.2</v>
      </c>
      <c r="T62">
        <v>98599.2</v>
      </c>
      <c r="U62">
        <v>43799.199999999997</v>
      </c>
      <c r="V62">
        <v>43799.199999999997</v>
      </c>
      <c r="W62">
        <v>81.599999999999994</v>
      </c>
      <c r="X62">
        <v>0</v>
      </c>
      <c r="Y62" s="3">
        <v>81.599999999999994</v>
      </c>
      <c r="AA62" t="s">
        <v>21</v>
      </c>
      <c r="AB62">
        <v>24019800</v>
      </c>
      <c r="AC62">
        <v>11233200</v>
      </c>
      <c r="AD62" t="s">
        <v>676</v>
      </c>
      <c r="AE62" s="2" t="s">
        <v>19</v>
      </c>
      <c r="AF62" s="2" t="s">
        <v>18</v>
      </c>
    </row>
    <row r="63" spans="1:32">
      <c r="A63">
        <v>20649</v>
      </c>
      <c r="B63">
        <v>1</v>
      </c>
      <c r="C63">
        <v>43143.710868055554</v>
      </c>
      <c r="D63" t="s">
        <v>31</v>
      </c>
      <c r="E63" t="s">
        <v>31</v>
      </c>
      <c r="F63">
        <v>120300</v>
      </c>
      <c r="G63" t="s">
        <v>0</v>
      </c>
      <c r="H63">
        <v>16201030000</v>
      </c>
      <c r="I63" t="s">
        <v>45</v>
      </c>
      <c r="J63" t="s">
        <v>614</v>
      </c>
      <c r="K63" t="s">
        <v>23</v>
      </c>
      <c r="L63" t="s">
        <v>22</v>
      </c>
      <c r="M63" t="s">
        <v>22</v>
      </c>
      <c r="N63">
        <v>368811</v>
      </c>
      <c r="O63">
        <v>368811</v>
      </c>
      <c r="P63">
        <v>0</v>
      </c>
      <c r="Q63">
        <v>368811</v>
      </c>
      <c r="R63">
        <v>0</v>
      </c>
      <c r="S63">
        <v>0</v>
      </c>
      <c r="T63">
        <v>0</v>
      </c>
      <c r="U63">
        <v>116435</v>
      </c>
      <c r="V63">
        <v>116435</v>
      </c>
      <c r="W63">
        <v>116435</v>
      </c>
      <c r="X63">
        <v>0</v>
      </c>
      <c r="Y63" s="3">
        <v>116435</v>
      </c>
      <c r="AA63" t="s">
        <v>21</v>
      </c>
      <c r="AB63">
        <v>24019800</v>
      </c>
      <c r="AC63">
        <v>11233200</v>
      </c>
      <c r="AD63" t="s">
        <v>675</v>
      </c>
      <c r="AE63" s="2" t="s">
        <v>19</v>
      </c>
      <c r="AF63" s="2" t="s">
        <v>18</v>
      </c>
    </row>
    <row r="64" spans="1:32">
      <c r="A64">
        <v>20904</v>
      </c>
      <c r="B64">
        <v>1</v>
      </c>
      <c r="C64">
        <v>43155.649108796293</v>
      </c>
      <c r="D64" t="s">
        <v>414</v>
      </c>
      <c r="E64" t="s">
        <v>414</v>
      </c>
      <c r="F64">
        <v>120100</v>
      </c>
      <c r="G64" t="s">
        <v>5</v>
      </c>
      <c r="H64">
        <v>11101010100</v>
      </c>
      <c r="I64" t="s">
        <v>37</v>
      </c>
      <c r="J64" t="s">
        <v>674</v>
      </c>
      <c r="K64" t="s">
        <v>23</v>
      </c>
      <c r="L64" t="s">
        <v>22</v>
      </c>
      <c r="M64" t="s">
        <v>22</v>
      </c>
      <c r="N64">
        <v>40000</v>
      </c>
      <c r="O64">
        <v>33333.33</v>
      </c>
      <c r="P64">
        <v>0</v>
      </c>
      <c r="Q64">
        <v>33333.33</v>
      </c>
      <c r="R64">
        <v>6666.67</v>
      </c>
      <c r="S64">
        <v>0</v>
      </c>
      <c r="T64">
        <v>0</v>
      </c>
      <c r="U64">
        <v>40000</v>
      </c>
      <c r="V64">
        <v>40000</v>
      </c>
      <c r="W64">
        <v>33333.33</v>
      </c>
      <c r="X64">
        <v>0</v>
      </c>
      <c r="Y64" s="3">
        <v>33333.33</v>
      </c>
      <c r="AA64" t="str">
        <f>VLOOKUP(G64,[1]主体段Mapping表New!$G:$I,3,0)</f>
        <v>XJKZ_CNY</v>
      </c>
      <c r="AB64">
        <v>24019800</v>
      </c>
      <c r="AC64">
        <v>11233200</v>
      </c>
      <c r="AD64" t="s">
        <v>673</v>
      </c>
      <c r="AE64" s="2" t="s">
        <v>19</v>
      </c>
      <c r="AF64" s="2" t="s">
        <v>18</v>
      </c>
    </row>
    <row r="65" spans="1:32">
      <c r="A65">
        <v>20907</v>
      </c>
      <c r="B65">
        <v>1</v>
      </c>
      <c r="C65">
        <v>43155.650289351855</v>
      </c>
      <c r="D65" t="s">
        <v>414</v>
      </c>
      <c r="E65" t="s">
        <v>414</v>
      </c>
      <c r="F65">
        <v>120100</v>
      </c>
      <c r="G65" t="s">
        <v>5</v>
      </c>
      <c r="H65">
        <v>11101010100</v>
      </c>
      <c r="I65" t="s">
        <v>37</v>
      </c>
      <c r="J65" t="s">
        <v>672</v>
      </c>
      <c r="K65" t="s">
        <v>23</v>
      </c>
      <c r="L65" t="s">
        <v>22</v>
      </c>
      <c r="M65" t="s">
        <v>22</v>
      </c>
      <c r="N65">
        <v>48579</v>
      </c>
      <c r="O65">
        <v>37368.46</v>
      </c>
      <c r="P65">
        <v>0</v>
      </c>
      <c r="Q65">
        <v>37368.46</v>
      </c>
      <c r="R65">
        <v>11210.54</v>
      </c>
      <c r="S65">
        <v>0</v>
      </c>
      <c r="T65">
        <v>0</v>
      </c>
      <c r="U65">
        <v>50282</v>
      </c>
      <c r="V65">
        <v>50282</v>
      </c>
      <c r="W65">
        <v>37368.46</v>
      </c>
      <c r="X65">
        <v>0</v>
      </c>
      <c r="Y65" s="3">
        <v>37368.46</v>
      </c>
      <c r="AA65" t="str">
        <f>VLOOKUP(G65,[1]主体段Mapping表New!$G:$I,3,0)</f>
        <v>XJKZ_CNY</v>
      </c>
      <c r="AB65">
        <v>24019800</v>
      </c>
      <c r="AC65">
        <v>11233200</v>
      </c>
      <c r="AD65" t="s">
        <v>671</v>
      </c>
      <c r="AE65" s="2" t="s">
        <v>19</v>
      </c>
      <c r="AF65" s="2" t="s">
        <v>18</v>
      </c>
    </row>
    <row r="66" spans="1:32">
      <c r="A66">
        <v>21056</v>
      </c>
      <c r="B66">
        <v>1</v>
      </c>
      <c r="C66">
        <v>43158.337048611109</v>
      </c>
      <c r="D66" t="s">
        <v>70</v>
      </c>
      <c r="E66" t="s">
        <v>70</v>
      </c>
      <c r="F66">
        <v>120300</v>
      </c>
      <c r="G66" t="s">
        <v>0</v>
      </c>
      <c r="H66">
        <v>16201050000</v>
      </c>
      <c r="I66" t="s">
        <v>631</v>
      </c>
      <c r="J66" t="s">
        <v>316</v>
      </c>
      <c r="K66" t="s">
        <v>23</v>
      </c>
      <c r="L66" t="s">
        <v>22</v>
      </c>
      <c r="M66" t="s">
        <v>22</v>
      </c>
      <c r="N66">
        <v>3930000</v>
      </c>
      <c r="O66">
        <v>3930000</v>
      </c>
      <c r="P66">
        <v>0</v>
      </c>
      <c r="Q66">
        <v>3930000</v>
      </c>
      <c r="R66">
        <v>0</v>
      </c>
      <c r="S66">
        <v>0</v>
      </c>
      <c r="T66">
        <v>0</v>
      </c>
      <c r="U66">
        <v>3930000</v>
      </c>
      <c r="V66">
        <v>3930000</v>
      </c>
      <c r="W66">
        <v>3930000</v>
      </c>
      <c r="X66">
        <v>0</v>
      </c>
      <c r="Y66" s="3">
        <v>3930000</v>
      </c>
      <c r="AA66" t="s">
        <v>21</v>
      </c>
      <c r="AB66">
        <v>24019800</v>
      </c>
      <c r="AC66">
        <v>11233200</v>
      </c>
      <c r="AD66" t="s">
        <v>670</v>
      </c>
      <c r="AE66" s="2" t="s">
        <v>19</v>
      </c>
      <c r="AF66" s="2" t="s">
        <v>18</v>
      </c>
    </row>
    <row r="67" spans="1:32">
      <c r="A67">
        <v>21057</v>
      </c>
      <c r="B67">
        <v>1</v>
      </c>
      <c r="C67">
        <v>43158.337395833332</v>
      </c>
      <c r="D67" t="s">
        <v>70</v>
      </c>
      <c r="E67" t="s">
        <v>70</v>
      </c>
      <c r="F67">
        <v>120300</v>
      </c>
      <c r="G67" t="s">
        <v>0</v>
      </c>
      <c r="H67">
        <v>16201050000</v>
      </c>
      <c r="I67" t="s">
        <v>631</v>
      </c>
      <c r="J67" t="s">
        <v>316</v>
      </c>
      <c r="K67" t="s">
        <v>23</v>
      </c>
      <c r="L67" t="s">
        <v>22</v>
      </c>
      <c r="M67" t="s">
        <v>22</v>
      </c>
      <c r="N67">
        <v>7720000</v>
      </c>
      <c r="O67">
        <v>7720000</v>
      </c>
      <c r="P67">
        <v>0</v>
      </c>
      <c r="Q67">
        <v>7720000</v>
      </c>
      <c r="R67">
        <v>0</v>
      </c>
      <c r="S67">
        <v>0</v>
      </c>
      <c r="T67">
        <v>0</v>
      </c>
      <c r="U67">
        <v>7720000</v>
      </c>
      <c r="V67">
        <v>7720000</v>
      </c>
      <c r="W67">
        <v>7720000</v>
      </c>
      <c r="X67">
        <v>0</v>
      </c>
      <c r="Y67" s="3">
        <v>7720000</v>
      </c>
      <c r="AA67" t="s">
        <v>21</v>
      </c>
      <c r="AB67">
        <v>24019800</v>
      </c>
      <c r="AC67">
        <v>11233200</v>
      </c>
      <c r="AD67" t="s">
        <v>669</v>
      </c>
      <c r="AE67" s="2" t="s">
        <v>19</v>
      </c>
      <c r="AF67" s="2" t="s">
        <v>18</v>
      </c>
    </row>
    <row r="68" spans="1:32">
      <c r="A68">
        <v>21131</v>
      </c>
      <c r="B68">
        <v>1</v>
      </c>
      <c r="C68">
        <v>43158.687175925923</v>
      </c>
      <c r="D68" t="s">
        <v>70</v>
      </c>
      <c r="E68" t="s">
        <v>70</v>
      </c>
      <c r="F68">
        <v>120300</v>
      </c>
      <c r="G68" t="s">
        <v>0</v>
      </c>
      <c r="H68">
        <v>16201050000</v>
      </c>
      <c r="I68" t="s">
        <v>631</v>
      </c>
      <c r="J68" t="s">
        <v>85</v>
      </c>
      <c r="K68" t="s">
        <v>23</v>
      </c>
      <c r="L68" t="s">
        <v>22</v>
      </c>
      <c r="M68" t="s">
        <v>22</v>
      </c>
      <c r="N68">
        <v>12075615.84</v>
      </c>
      <c r="O68">
        <v>6037807.9199999999</v>
      </c>
      <c r="P68">
        <v>5742738.7400000002</v>
      </c>
      <c r="Q68">
        <v>295069.18</v>
      </c>
      <c r="R68">
        <v>6037807.9199999999</v>
      </c>
      <c r="S68">
        <v>0</v>
      </c>
      <c r="T68">
        <v>0</v>
      </c>
      <c r="U68">
        <v>6037807.9199999999</v>
      </c>
      <c r="V68">
        <v>6037807.9199999999</v>
      </c>
      <c r="W68">
        <v>295069.18</v>
      </c>
      <c r="X68">
        <v>0</v>
      </c>
      <c r="Y68" s="3">
        <v>295069.18</v>
      </c>
      <c r="AA68" t="s">
        <v>21</v>
      </c>
      <c r="AB68">
        <v>24019800</v>
      </c>
      <c r="AC68">
        <v>11233200</v>
      </c>
      <c r="AD68" t="s">
        <v>668</v>
      </c>
      <c r="AE68" s="2" t="s">
        <v>19</v>
      </c>
      <c r="AF68" s="2" t="s">
        <v>18</v>
      </c>
    </row>
    <row r="69" spans="1:32">
      <c r="A69">
        <v>21185</v>
      </c>
      <c r="B69">
        <v>1</v>
      </c>
      <c r="C69">
        <v>43159.480474537035</v>
      </c>
      <c r="D69" t="s">
        <v>291</v>
      </c>
      <c r="E69" t="s">
        <v>38</v>
      </c>
      <c r="F69">
        <v>120400</v>
      </c>
      <c r="G69" t="s">
        <v>3</v>
      </c>
      <c r="H69">
        <v>13301080000</v>
      </c>
      <c r="I69" t="s">
        <v>667</v>
      </c>
      <c r="J69" t="s">
        <v>666</v>
      </c>
      <c r="K69" t="s">
        <v>23</v>
      </c>
      <c r="L69" t="s">
        <v>22</v>
      </c>
      <c r="M69" t="s">
        <v>22</v>
      </c>
      <c r="N69">
        <v>210084.58</v>
      </c>
      <c r="O69">
        <v>210084.58</v>
      </c>
      <c r="P69">
        <v>0</v>
      </c>
      <c r="Q69">
        <v>210084.58</v>
      </c>
      <c r="R69">
        <v>0</v>
      </c>
      <c r="S69">
        <v>0</v>
      </c>
      <c r="T69">
        <v>0</v>
      </c>
      <c r="U69">
        <v>210084.58</v>
      </c>
      <c r="V69">
        <v>210084.58</v>
      </c>
      <c r="W69">
        <v>210084.58</v>
      </c>
      <c r="X69">
        <v>0</v>
      </c>
      <c r="Y69" s="3">
        <v>210084.58</v>
      </c>
      <c r="AA69" t="str">
        <f>VLOOKUP(G69,[1]主体段Mapping表New!$G:$I,3,0)</f>
        <v>XJKZ_CNY</v>
      </c>
      <c r="AB69">
        <v>24019800</v>
      </c>
      <c r="AC69">
        <v>11233200</v>
      </c>
      <c r="AD69" t="s">
        <v>665</v>
      </c>
      <c r="AE69" s="2" t="s">
        <v>19</v>
      </c>
      <c r="AF69" s="2" t="s">
        <v>18</v>
      </c>
    </row>
    <row r="70" spans="1:32">
      <c r="A70">
        <v>21846</v>
      </c>
      <c r="B70">
        <v>1</v>
      </c>
      <c r="C70">
        <v>43168.795474537037</v>
      </c>
      <c r="D70" t="s">
        <v>38</v>
      </c>
      <c r="E70" t="s">
        <v>38</v>
      </c>
      <c r="F70">
        <v>120300</v>
      </c>
      <c r="G70" t="s">
        <v>0</v>
      </c>
      <c r="H70">
        <v>11101010100</v>
      </c>
      <c r="I70" t="s">
        <v>37</v>
      </c>
      <c r="J70" t="s">
        <v>664</v>
      </c>
      <c r="K70" t="s">
        <v>23</v>
      </c>
      <c r="L70" t="s">
        <v>22</v>
      </c>
      <c r="M70" t="s">
        <v>22</v>
      </c>
      <c r="N70">
        <v>446760</v>
      </c>
      <c r="O70">
        <v>332206.15000000002</v>
      </c>
      <c r="P70">
        <v>0</v>
      </c>
      <c r="Q70">
        <v>332206.15000000002</v>
      </c>
      <c r="R70">
        <v>114553.85</v>
      </c>
      <c r="S70">
        <v>0</v>
      </c>
      <c r="T70">
        <v>0</v>
      </c>
      <c r="U70">
        <v>416160</v>
      </c>
      <c r="V70">
        <v>416160</v>
      </c>
      <c r="W70">
        <v>332206.15000000002</v>
      </c>
      <c r="X70">
        <v>0</v>
      </c>
      <c r="Y70" s="3">
        <v>332206.15000000002</v>
      </c>
      <c r="AA70" t="s">
        <v>21</v>
      </c>
      <c r="AB70">
        <v>24019800</v>
      </c>
      <c r="AC70">
        <v>11233200</v>
      </c>
      <c r="AD70" t="s">
        <v>663</v>
      </c>
      <c r="AE70" s="2" t="s">
        <v>19</v>
      </c>
      <c r="AF70" s="2" t="s">
        <v>18</v>
      </c>
    </row>
    <row r="71" spans="1:32">
      <c r="A71">
        <v>22149</v>
      </c>
      <c r="B71">
        <v>1</v>
      </c>
      <c r="C71">
        <v>43173.549791666665</v>
      </c>
      <c r="D71" t="s">
        <v>662</v>
      </c>
      <c r="E71" t="s">
        <v>662</v>
      </c>
      <c r="F71">
        <v>120300</v>
      </c>
      <c r="G71" t="s">
        <v>0</v>
      </c>
      <c r="H71">
        <v>16201050000</v>
      </c>
      <c r="I71" t="s">
        <v>631</v>
      </c>
      <c r="J71" t="s">
        <v>661</v>
      </c>
      <c r="K71" t="s">
        <v>23</v>
      </c>
      <c r="L71" t="s">
        <v>22</v>
      </c>
      <c r="M71" t="s">
        <v>22</v>
      </c>
      <c r="N71">
        <v>249441</v>
      </c>
      <c r="O71">
        <v>207859.19</v>
      </c>
      <c r="P71">
        <v>0</v>
      </c>
      <c r="Q71">
        <v>207859.19</v>
      </c>
      <c r="R71">
        <v>41581.81</v>
      </c>
      <c r="S71">
        <v>0</v>
      </c>
      <c r="T71">
        <v>0</v>
      </c>
      <c r="U71">
        <v>249441</v>
      </c>
      <c r="V71">
        <v>249441</v>
      </c>
      <c r="W71">
        <v>207859.19</v>
      </c>
      <c r="X71">
        <v>0</v>
      </c>
      <c r="Y71" s="3">
        <v>207859.19</v>
      </c>
      <c r="AA71" t="s">
        <v>21</v>
      </c>
      <c r="AB71">
        <v>24019800</v>
      </c>
      <c r="AC71">
        <v>11233200</v>
      </c>
      <c r="AD71" t="s">
        <v>660</v>
      </c>
      <c r="AE71" s="2" t="s">
        <v>19</v>
      </c>
      <c r="AF71" s="2" t="s">
        <v>18</v>
      </c>
    </row>
    <row r="72" spans="1:32">
      <c r="A72">
        <v>22191</v>
      </c>
      <c r="B72">
        <v>2</v>
      </c>
      <c r="C72">
        <v>43173.712500000001</v>
      </c>
      <c r="D72" t="s">
        <v>659</v>
      </c>
      <c r="E72" t="s">
        <v>31</v>
      </c>
      <c r="F72">
        <v>120300</v>
      </c>
      <c r="G72" t="s">
        <v>0</v>
      </c>
      <c r="H72">
        <v>16201030000</v>
      </c>
      <c r="I72" t="s">
        <v>45</v>
      </c>
      <c r="J72" t="s">
        <v>658</v>
      </c>
      <c r="K72" t="s">
        <v>23</v>
      </c>
      <c r="L72" t="s">
        <v>22</v>
      </c>
      <c r="M72" t="s">
        <v>22</v>
      </c>
      <c r="N72">
        <v>12600</v>
      </c>
      <c r="O72">
        <v>8723.08</v>
      </c>
      <c r="P72">
        <v>0</v>
      </c>
      <c r="Q72">
        <v>8723.08</v>
      </c>
      <c r="R72">
        <v>3876.92</v>
      </c>
      <c r="S72">
        <v>0</v>
      </c>
      <c r="T72">
        <v>0</v>
      </c>
      <c r="U72">
        <v>12600</v>
      </c>
      <c r="V72">
        <v>12600</v>
      </c>
      <c r="W72">
        <v>8723.08</v>
      </c>
      <c r="X72">
        <v>0</v>
      </c>
      <c r="Y72" s="3">
        <v>8723.08</v>
      </c>
      <c r="AA72" t="s">
        <v>21</v>
      </c>
      <c r="AB72">
        <v>24019800</v>
      </c>
      <c r="AC72">
        <v>11233200</v>
      </c>
      <c r="AD72" t="s">
        <v>657</v>
      </c>
      <c r="AE72" s="2" t="s">
        <v>19</v>
      </c>
      <c r="AF72" s="2" t="s">
        <v>18</v>
      </c>
    </row>
    <row r="73" spans="1:32">
      <c r="A73">
        <v>22200</v>
      </c>
      <c r="B73">
        <v>1</v>
      </c>
      <c r="C73">
        <v>43173.730821759258</v>
      </c>
      <c r="D73" t="s">
        <v>414</v>
      </c>
      <c r="E73" t="s">
        <v>414</v>
      </c>
      <c r="F73">
        <v>120300</v>
      </c>
      <c r="G73" t="s">
        <v>0</v>
      </c>
      <c r="H73">
        <v>16201030000</v>
      </c>
      <c r="I73" t="s">
        <v>45</v>
      </c>
      <c r="J73" t="s">
        <v>656</v>
      </c>
      <c r="K73" t="s">
        <v>440</v>
      </c>
      <c r="L73" t="s">
        <v>22</v>
      </c>
      <c r="M73" t="s">
        <v>22</v>
      </c>
      <c r="N73">
        <v>22641.51</v>
      </c>
      <c r="O73">
        <v>17416.55</v>
      </c>
      <c r="P73">
        <v>0</v>
      </c>
      <c r="Q73">
        <v>17416.55</v>
      </c>
      <c r="R73">
        <v>5224.96</v>
      </c>
      <c r="S73">
        <v>0</v>
      </c>
      <c r="T73">
        <v>0</v>
      </c>
      <c r="U73">
        <v>24000</v>
      </c>
      <c r="V73">
        <v>24000</v>
      </c>
      <c r="W73">
        <v>17416.55</v>
      </c>
      <c r="X73">
        <v>0</v>
      </c>
      <c r="Y73" s="3">
        <v>17416.55</v>
      </c>
      <c r="AA73" t="s">
        <v>21</v>
      </c>
      <c r="AB73">
        <v>24019800</v>
      </c>
      <c r="AC73">
        <v>11233200</v>
      </c>
      <c r="AD73" t="s">
        <v>655</v>
      </c>
      <c r="AE73" s="2" t="s">
        <v>19</v>
      </c>
      <c r="AF73" s="2" t="s">
        <v>18</v>
      </c>
    </row>
    <row r="74" spans="1:32">
      <c r="A74">
        <v>22318</v>
      </c>
      <c r="B74">
        <v>1</v>
      </c>
      <c r="C74">
        <v>43174.783877314818</v>
      </c>
      <c r="D74" t="s">
        <v>651</v>
      </c>
      <c r="E74" t="s">
        <v>651</v>
      </c>
      <c r="F74">
        <v>120100</v>
      </c>
      <c r="G74" t="s">
        <v>5</v>
      </c>
      <c r="H74">
        <v>16201060000</v>
      </c>
      <c r="I74" t="s">
        <v>194</v>
      </c>
      <c r="J74" t="s">
        <v>650</v>
      </c>
      <c r="K74" t="s">
        <v>51</v>
      </c>
      <c r="L74" t="s">
        <v>22</v>
      </c>
      <c r="M74" t="s">
        <v>22</v>
      </c>
      <c r="N74">
        <v>482128.2</v>
      </c>
      <c r="O74">
        <v>428558.4</v>
      </c>
      <c r="P74">
        <v>160709.4</v>
      </c>
      <c r="Q74">
        <v>267849</v>
      </c>
      <c r="R74">
        <v>53569.8</v>
      </c>
      <c r="S74">
        <v>160709.4</v>
      </c>
      <c r="T74">
        <v>160709.4</v>
      </c>
      <c r="U74">
        <v>160709.4</v>
      </c>
      <c r="V74">
        <v>160709.4</v>
      </c>
      <c r="W74">
        <v>160709.4</v>
      </c>
      <c r="X74">
        <v>0</v>
      </c>
      <c r="Y74" s="3">
        <v>160709.4</v>
      </c>
      <c r="AA74" t="str">
        <f>VLOOKUP(G74,[1]主体段Mapping表New!$G:$I,3,0)</f>
        <v>XJKZ_CNY</v>
      </c>
      <c r="AB74">
        <v>24019800</v>
      </c>
      <c r="AC74">
        <v>11233200</v>
      </c>
      <c r="AD74" t="s">
        <v>654</v>
      </c>
      <c r="AE74" s="2" t="s">
        <v>19</v>
      </c>
      <c r="AF74" s="2" t="s">
        <v>18</v>
      </c>
    </row>
    <row r="75" spans="1:32">
      <c r="A75">
        <v>22394</v>
      </c>
      <c r="B75">
        <v>1</v>
      </c>
      <c r="C75">
        <v>43175.610300925924</v>
      </c>
      <c r="D75" t="s">
        <v>70</v>
      </c>
      <c r="E75" t="s">
        <v>70</v>
      </c>
      <c r="F75">
        <v>124300</v>
      </c>
      <c r="G75" t="s">
        <v>14</v>
      </c>
      <c r="H75">
        <v>16201050000</v>
      </c>
      <c r="I75" t="s">
        <v>631</v>
      </c>
      <c r="J75" t="s">
        <v>653</v>
      </c>
      <c r="K75" t="s">
        <v>23</v>
      </c>
      <c r="L75" t="s">
        <v>22</v>
      </c>
      <c r="M75" t="s">
        <v>22</v>
      </c>
      <c r="N75">
        <v>2184194</v>
      </c>
      <c r="O75">
        <v>953314</v>
      </c>
      <c r="P75">
        <v>905961.56</v>
      </c>
      <c r="Q75">
        <v>47352.44</v>
      </c>
      <c r="R75">
        <v>1230880</v>
      </c>
      <c r="S75">
        <v>953314</v>
      </c>
      <c r="T75">
        <v>953314</v>
      </c>
      <c r="U75">
        <v>2184194</v>
      </c>
      <c r="V75">
        <v>1230880</v>
      </c>
      <c r="W75">
        <v>47352.44</v>
      </c>
      <c r="X75">
        <v>0</v>
      </c>
      <c r="Y75" s="3">
        <v>47352.44</v>
      </c>
      <c r="AA75" t="str">
        <f>VLOOKUP(G75,[1]主体段Mapping表New!$G:$I,3,0)</f>
        <v>XJKZ_CNY</v>
      </c>
      <c r="AB75">
        <v>24019800</v>
      </c>
      <c r="AC75">
        <v>11233200</v>
      </c>
      <c r="AD75" t="s">
        <v>652</v>
      </c>
      <c r="AE75" s="2" t="s">
        <v>19</v>
      </c>
      <c r="AF75" s="2" t="s">
        <v>18</v>
      </c>
    </row>
    <row r="76" spans="1:32">
      <c r="A76">
        <v>22433</v>
      </c>
      <c r="B76">
        <v>1</v>
      </c>
      <c r="C76">
        <v>43175.779849537037</v>
      </c>
      <c r="D76" t="s">
        <v>651</v>
      </c>
      <c r="E76" t="s">
        <v>651</v>
      </c>
      <c r="F76">
        <v>120200</v>
      </c>
      <c r="G76" t="s">
        <v>4</v>
      </c>
      <c r="H76">
        <v>16201060000</v>
      </c>
      <c r="I76" t="s">
        <v>194</v>
      </c>
      <c r="J76" t="s">
        <v>650</v>
      </c>
      <c r="K76" t="s">
        <v>51</v>
      </c>
      <c r="L76" t="s">
        <v>22</v>
      </c>
      <c r="M76" t="s">
        <v>22</v>
      </c>
      <c r="N76">
        <v>217178.82</v>
      </c>
      <c r="O76">
        <v>194027.56</v>
      </c>
      <c r="P76">
        <v>0</v>
      </c>
      <c r="Q76">
        <v>194027.56</v>
      </c>
      <c r="R76">
        <v>23151.26</v>
      </c>
      <c r="S76">
        <v>0</v>
      </c>
      <c r="T76">
        <v>0</v>
      </c>
      <c r="U76">
        <v>144785.88</v>
      </c>
      <c r="V76">
        <v>144785.88</v>
      </c>
      <c r="W76">
        <v>144785.88</v>
      </c>
      <c r="X76">
        <v>0</v>
      </c>
      <c r="Y76" s="3">
        <v>144785.88</v>
      </c>
      <c r="AA76" t="str">
        <f>VLOOKUP(G76,[1]主体段Mapping表New!$G:$I,3,0)</f>
        <v>XJKZ_CNY</v>
      </c>
      <c r="AB76">
        <v>24019800</v>
      </c>
      <c r="AC76">
        <v>11233200</v>
      </c>
      <c r="AD76" t="s">
        <v>649</v>
      </c>
      <c r="AE76" s="2" t="s">
        <v>19</v>
      </c>
      <c r="AF76" s="2" t="s">
        <v>18</v>
      </c>
    </row>
    <row r="77" spans="1:32">
      <c r="A77">
        <v>22836</v>
      </c>
      <c r="B77">
        <v>1</v>
      </c>
      <c r="C77">
        <v>43181.487673611111</v>
      </c>
      <c r="D77" t="s">
        <v>42</v>
      </c>
      <c r="E77" t="s">
        <v>42</v>
      </c>
      <c r="F77">
        <v>120300</v>
      </c>
      <c r="G77" t="s">
        <v>0</v>
      </c>
      <c r="H77">
        <v>11100000000</v>
      </c>
      <c r="I77" t="s">
        <v>466</v>
      </c>
      <c r="J77" t="s">
        <v>648</v>
      </c>
      <c r="K77" t="s">
        <v>23</v>
      </c>
      <c r="L77" t="s">
        <v>22</v>
      </c>
      <c r="M77" t="s">
        <v>22</v>
      </c>
      <c r="N77">
        <v>15526.86</v>
      </c>
      <c r="O77">
        <v>15526.86</v>
      </c>
      <c r="P77">
        <v>0</v>
      </c>
      <c r="Q77">
        <v>15526.86</v>
      </c>
      <c r="R77">
        <v>0</v>
      </c>
      <c r="S77">
        <v>0</v>
      </c>
      <c r="T77">
        <v>0</v>
      </c>
      <c r="U77">
        <v>15526.86</v>
      </c>
      <c r="V77">
        <v>15526.86</v>
      </c>
      <c r="W77">
        <v>15526.86</v>
      </c>
      <c r="X77">
        <v>0</v>
      </c>
      <c r="Y77" s="3">
        <v>15526.86</v>
      </c>
      <c r="AA77" t="s">
        <v>21</v>
      </c>
      <c r="AB77">
        <v>24019800</v>
      </c>
      <c r="AC77">
        <v>11233200</v>
      </c>
      <c r="AD77" t="s">
        <v>647</v>
      </c>
      <c r="AE77" s="2" t="s">
        <v>19</v>
      </c>
      <c r="AF77" s="2" t="s">
        <v>18</v>
      </c>
    </row>
    <row r="78" spans="1:32">
      <c r="A78">
        <v>23077</v>
      </c>
      <c r="B78">
        <v>1</v>
      </c>
      <c r="C78">
        <v>43185.410138888888</v>
      </c>
      <c r="D78" t="s">
        <v>414</v>
      </c>
      <c r="E78" t="s">
        <v>414</v>
      </c>
      <c r="F78">
        <v>120100</v>
      </c>
      <c r="G78" t="s">
        <v>5</v>
      </c>
      <c r="H78">
        <v>11101010100</v>
      </c>
      <c r="I78" t="s">
        <v>37</v>
      </c>
      <c r="J78" t="s">
        <v>646</v>
      </c>
      <c r="K78" t="s">
        <v>23</v>
      </c>
      <c r="L78" t="s">
        <v>22</v>
      </c>
      <c r="M78" t="s">
        <v>22</v>
      </c>
      <c r="N78">
        <v>53187.6</v>
      </c>
      <c r="O78">
        <v>36822.18</v>
      </c>
      <c r="P78">
        <v>0</v>
      </c>
      <c r="Q78">
        <v>36822.18</v>
      </c>
      <c r="R78">
        <v>16365.42</v>
      </c>
      <c r="S78">
        <v>0</v>
      </c>
      <c r="T78">
        <v>0</v>
      </c>
      <c r="U78">
        <v>53187.6</v>
      </c>
      <c r="V78">
        <v>53187.6</v>
      </c>
      <c r="W78">
        <v>36822.18</v>
      </c>
      <c r="X78">
        <v>0</v>
      </c>
      <c r="Y78" s="3">
        <v>36822.18</v>
      </c>
      <c r="AA78" t="str">
        <f>VLOOKUP(G78,[1]主体段Mapping表New!$G:$I,3,0)</f>
        <v>XJKZ_CNY</v>
      </c>
      <c r="AB78">
        <v>24019800</v>
      </c>
      <c r="AC78">
        <v>11233200</v>
      </c>
      <c r="AD78" t="s">
        <v>645</v>
      </c>
      <c r="AE78" s="2" t="s">
        <v>19</v>
      </c>
      <c r="AF78" s="2" t="s">
        <v>18</v>
      </c>
    </row>
    <row r="79" spans="1:32">
      <c r="A79">
        <v>23277</v>
      </c>
      <c r="B79">
        <v>1</v>
      </c>
      <c r="C79">
        <v>43186.739594907405</v>
      </c>
      <c r="D79" t="s">
        <v>414</v>
      </c>
      <c r="E79" t="s">
        <v>414</v>
      </c>
      <c r="F79">
        <v>120100</v>
      </c>
      <c r="G79" t="s">
        <v>5</v>
      </c>
      <c r="H79">
        <v>16201030000</v>
      </c>
      <c r="I79" t="s">
        <v>45</v>
      </c>
      <c r="J79" t="s">
        <v>528</v>
      </c>
      <c r="K79" t="s">
        <v>51</v>
      </c>
      <c r="L79" t="s">
        <v>22</v>
      </c>
      <c r="M79" t="s">
        <v>22</v>
      </c>
      <c r="N79">
        <v>16071</v>
      </c>
      <c r="O79">
        <v>16071</v>
      </c>
      <c r="P79">
        <v>0</v>
      </c>
      <c r="Q79">
        <v>16071</v>
      </c>
      <c r="R79">
        <v>0</v>
      </c>
      <c r="S79">
        <v>0</v>
      </c>
      <c r="T79">
        <v>0</v>
      </c>
      <c r="U79">
        <v>16071</v>
      </c>
      <c r="V79">
        <v>16071</v>
      </c>
      <c r="W79">
        <v>16071</v>
      </c>
      <c r="X79">
        <v>0</v>
      </c>
      <c r="Y79" s="3">
        <v>16071</v>
      </c>
      <c r="AA79" t="str">
        <f>VLOOKUP(G79,[1]主体段Mapping表New!$G:$I,3,0)</f>
        <v>XJKZ_CNY</v>
      </c>
      <c r="AB79">
        <v>24019800</v>
      </c>
      <c r="AC79">
        <v>11233200</v>
      </c>
      <c r="AD79" t="s">
        <v>644</v>
      </c>
      <c r="AE79" s="2" t="s">
        <v>19</v>
      </c>
      <c r="AF79" s="2" t="s">
        <v>18</v>
      </c>
    </row>
    <row r="80" spans="1:32">
      <c r="A80">
        <v>23310</v>
      </c>
      <c r="B80">
        <v>1</v>
      </c>
      <c r="C80">
        <v>43186.867835648147</v>
      </c>
      <c r="D80" t="s">
        <v>64</v>
      </c>
      <c r="E80" t="s">
        <v>64</v>
      </c>
      <c r="F80">
        <v>120300</v>
      </c>
      <c r="G80" t="s">
        <v>0</v>
      </c>
      <c r="H80">
        <v>16201030000</v>
      </c>
      <c r="I80" t="s">
        <v>45</v>
      </c>
      <c r="J80" t="s">
        <v>63</v>
      </c>
      <c r="K80" t="s">
        <v>51</v>
      </c>
      <c r="L80" t="s">
        <v>22</v>
      </c>
      <c r="M80" t="s">
        <v>22</v>
      </c>
      <c r="N80">
        <v>52162</v>
      </c>
      <c r="O80">
        <v>52162</v>
      </c>
      <c r="P80">
        <v>0</v>
      </c>
      <c r="Q80">
        <v>52162</v>
      </c>
      <c r="R80">
        <v>0</v>
      </c>
      <c r="S80">
        <v>0</v>
      </c>
      <c r="T80">
        <v>0</v>
      </c>
      <c r="U80">
        <v>55291.5</v>
      </c>
      <c r="V80">
        <v>55291.5</v>
      </c>
      <c r="W80">
        <v>52162</v>
      </c>
      <c r="X80">
        <v>0</v>
      </c>
      <c r="Y80" s="3">
        <v>52162</v>
      </c>
      <c r="AA80" t="s">
        <v>21</v>
      </c>
      <c r="AB80">
        <v>24019800</v>
      </c>
      <c r="AC80">
        <v>11233200</v>
      </c>
      <c r="AD80" t="s">
        <v>643</v>
      </c>
      <c r="AE80" s="2" t="s">
        <v>19</v>
      </c>
      <c r="AF80" s="2" t="s">
        <v>18</v>
      </c>
    </row>
    <row r="81" spans="1:32">
      <c r="A81">
        <v>23574</v>
      </c>
      <c r="B81">
        <v>1</v>
      </c>
      <c r="C81">
        <v>43188.612685185188</v>
      </c>
      <c r="D81" t="s">
        <v>626</v>
      </c>
      <c r="E81" t="s">
        <v>626</v>
      </c>
      <c r="F81">
        <v>220100</v>
      </c>
      <c r="G81" t="s">
        <v>8</v>
      </c>
      <c r="H81">
        <v>0</v>
      </c>
      <c r="I81" t="s">
        <v>169</v>
      </c>
      <c r="J81" t="s">
        <v>540</v>
      </c>
      <c r="K81" t="s">
        <v>539</v>
      </c>
      <c r="L81" t="s">
        <v>22</v>
      </c>
      <c r="M81" t="s">
        <v>22</v>
      </c>
      <c r="N81">
        <v>123300</v>
      </c>
      <c r="O81">
        <v>40676.67</v>
      </c>
      <c r="P81">
        <v>0</v>
      </c>
      <c r="Q81">
        <v>40676.67</v>
      </c>
      <c r="R81">
        <v>82623.33</v>
      </c>
      <c r="S81">
        <v>0</v>
      </c>
      <c r="T81">
        <v>0</v>
      </c>
      <c r="U81">
        <v>123300</v>
      </c>
      <c r="V81">
        <v>123300</v>
      </c>
      <c r="W81">
        <v>40676.67</v>
      </c>
      <c r="X81">
        <v>0</v>
      </c>
      <c r="Y81" s="3">
        <v>40676.67</v>
      </c>
      <c r="AA81" t="str">
        <f>VLOOKUP(G81,[1]主体段Mapping表New!$G:$I,3,0)</f>
        <v>HD_CNY</v>
      </c>
      <c r="AB81">
        <v>24019800</v>
      </c>
      <c r="AC81">
        <v>11233200</v>
      </c>
      <c r="AD81" t="s">
        <v>642</v>
      </c>
      <c r="AE81" s="2" t="s">
        <v>19</v>
      </c>
      <c r="AF81" s="2" t="s">
        <v>18</v>
      </c>
    </row>
    <row r="82" spans="1:32">
      <c r="A82">
        <v>24692</v>
      </c>
      <c r="B82">
        <v>3</v>
      </c>
      <c r="C82">
        <v>43203.468784722223</v>
      </c>
      <c r="D82" t="s">
        <v>38</v>
      </c>
      <c r="E82" t="s">
        <v>38</v>
      </c>
      <c r="F82">
        <v>120400</v>
      </c>
      <c r="G82" t="s">
        <v>3</v>
      </c>
      <c r="H82">
        <v>13101010000</v>
      </c>
      <c r="I82" t="s">
        <v>641</v>
      </c>
      <c r="J82" t="s">
        <v>328</v>
      </c>
      <c r="K82" t="s">
        <v>23</v>
      </c>
      <c r="L82" t="s">
        <v>22</v>
      </c>
      <c r="M82" t="s">
        <v>22</v>
      </c>
      <c r="N82">
        <v>170981.34</v>
      </c>
      <c r="O82">
        <v>170981.34</v>
      </c>
      <c r="P82">
        <v>154037.24</v>
      </c>
      <c r="Q82">
        <v>16944.099999999999</v>
      </c>
      <c r="R82">
        <v>0</v>
      </c>
      <c r="S82">
        <v>0</v>
      </c>
      <c r="T82">
        <v>0</v>
      </c>
      <c r="U82">
        <v>191740.39</v>
      </c>
      <c r="V82">
        <v>191740.39</v>
      </c>
      <c r="W82">
        <v>16944.099999999999</v>
      </c>
      <c r="X82">
        <v>0</v>
      </c>
      <c r="Y82" s="3">
        <v>16944.099999999999</v>
      </c>
      <c r="AA82" t="str">
        <f>VLOOKUP(G82,[1]主体段Mapping表New!$G:$I,3,0)</f>
        <v>XJKZ_CNY</v>
      </c>
      <c r="AB82">
        <v>24019800</v>
      </c>
      <c r="AC82">
        <v>11233200</v>
      </c>
      <c r="AD82" t="s">
        <v>640</v>
      </c>
      <c r="AE82" s="2" t="s">
        <v>19</v>
      </c>
      <c r="AF82" s="2" t="s">
        <v>18</v>
      </c>
    </row>
    <row r="83" spans="1:32">
      <c r="A83">
        <v>24898</v>
      </c>
      <c r="B83">
        <v>1</v>
      </c>
      <c r="C83">
        <v>43206.845763888887</v>
      </c>
      <c r="D83" t="s">
        <v>115</v>
      </c>
      <c r="E83" t="s">
        <v>115</v>
      </c>
      <c r="F83">
        <v>220100</v>
      </c>
      <c r="G83" t="s">
        <v>8</v>
      </c>
      <c r="H83">
        <v>0</v>
      </c>
      <c r="I83" t="s">
        <v>169</v>
      </c>
      <c r="J83" t="s">
        <v>366</v>
      </c>
      <c r="K83" t="s">
        <v>361</v>
      </c>
      <c r="L83" t="s">
        <v>22</v>
      </c>
      <c r="M83" t="s">
        <v>22</v>
      </c>
      <c r="N83">
        <v>1132075.47</v>
      </c>
      <c r="O83">
        <v>1132075.47</v>
      </c>
      <c r="P83">
        <v>655517.04</v>
      </c>
      <c r="Q83">
        <v>476558.43</v>
      </c>
      <c r="R83">
        <v>0</v>
      </c>
      <c r="S83">
        <v>0</v>
      </c>
      <c r="T83">
        <v>0</v>
      </c>
      <c r="U83">
        <v>3000000</v>
      </c>
      <c r="V83">
        <v>3000000</v>
      </c>
      <c r="W83">
        <v>476558.43</v>
      </c>
      <c r="X83">
        <v>0</v>
      </c>
      <c r="Y83" s="3">
        <v>476558.43</v>
      </c>
      <c r="AA83" t="str">
        <f>VLOOKUP(G83,[1]主体段Mapping表New!$G:$I,3,0)</f>
        <v>HD_CNY</v>
      </c>
      <c r="AB83">
        <v>24019800</v>
      </c>
      <c r="AC83">
        <v>11233200</v>
      </c>
      <c r="AD83" t="s">
        <v>639</v>
      </c>
      <c r="AE83" s="2" t="s">
        <v>19</v>
      </c>
      <c r="AF83" s="2" t="s">
        <v>18</v>
      </c>
    </row>
    <row r="84" spans="1:32">
      <c r="A84">
        <v>2502</v>
      </c>
      <c r="B84">
        <v>1</v>
      </c>
      <c r="C84">
        <v>42826.717060185183</v>
      </c>
      <c r="D84" t="s">
        <v>70</v>
      </c>
      <c r="E84" t="s">
        <v>70</v>
      </c>
      <c r="F84">
        <v>120300</v>
      </c>
      <c r="G84" t="s">
        <v>0</v>
      </c>
      <c r="H84">
        <v>16201050000</v>
      </c>
      <c r="I84" t="s">
        <v>631</v>
      </c>
      <c r="J84" t="s">
        <v>638</v>
      </c>
      <c r="K84" t="s">
        <v>23</v>
      </c>
      <c r="L84" t="s">
        <v>22</v>
      </c>
      <c r="M84" t="s">
        <v>22</v>
      </c>
      <c r="N84">
        <v>148509.41</v>
      </c>
      <c r="O84">
        <v>106078.2</v>
      </c>
      <c r="P84">
        <v>54750.04</v>
      </c>
      <c r="Q84">
        <v>51328.160000000003</v>
      </c>
      <c r="R84">
        <v>42431.21</v>
      </c>
      <c r="S84">
        <v>43115.67</v>
      </c>
      <c r="T84">
        <v>43115.67</v>
      </c>
      <c r="U84">
        <v>14371.89</v>
      </c>
      <c r="V84">
        <v>14371.89</v>
      </c>
      <c r="W84">
        <v>14371.89</v>
      </c>
      <c r="X84">
        <v>0</v>
      </c>
      <c r="Y84" s="3">
        <v>14371.89</v>
      </c>
      <c r="AA84" t="s">
        <v>21</v>
      </c>
      <c r="AB84">
        <v>24019800</v>
      </c>
      <c r="AC84">
        <v>11233200</v>
      </c>
      <c r="AD84" t="s">
        <v>637</v>
      </c>
      <c r="AE84" s="2" t="s">
        <v>19</v>
      </c>
      <c r="AF84" s="2" t="s">
        <v>18</v>
      </c>
    </row>
    <row r="85" spans="1:32">
      <c r="A85">
        <v>25021</v>
      </c>
      <c r="B85">
        <v>1</v>
      </c>
      <c r="C85">
        <v>43207.973310185182</v>
      </c>
      <c r="D85" t="s">
        <v>26</v>
      </c>
      <c r="E85" t="s">
        <v>26</v>
      </c>
      <c r="F85">
        <v>120400</v>
      </c>
      <c r="G85" t="s">
        <v>3</v>
      </c>
      <c r="H85">
        <v>12800000000</v>
      </c>
      <c r="I85" t="s">
        <v>69</v>
      </c>
      <c r="J85" t="s">
        <v>636</v>
      </c>
      <c r="K85" t="s">
        <v>23</v>
      </c>
      <c r="L85" t="s">
        <v>22</v>
      </c>
      <c r="M85" t="s">
        <v>22</v>
      </c>
      <c r="N85">
        <v>51840</v>
      </c>
      <c r="O85">
        <v>35506.85</v>
      </c>
      <c r="P85">
        <v>0</v>
      </c>
      <c r="Q85">
        <v>35506.85</v>
      </c>
      <c r="R85">
        <v>16333.15</v>
      </c>
      <c r="S85">
        <v>0</v>
      </c>
      <c r="T85">
        <v>0</v>
      </c>
      <c r="U85">
        <v>38880</v>
      </c>
      <c r="V85">
        <v>38880</v>
      </c>
      <c r="W85">
        <v>35506.85</v>
      </c>
      <c r="X85">
        <v>0</v>
      </c>
      <c r="Y85" s="3">
        <v>35506.85</v>
      </c>
      <c r="AA85" t="str">
        <f>VLOOKUP(G85,[1]主体段Mapping表New!$G:$I,3,0)</f>
        <v>XJKZ_CNY</v>
      </c>
      <c r="AB85">
        <v>24019800</v>
      </c>
      <c r="AC85">
        <v>11233200</v>
      </c>
      <c r="AD85" t="s">
        <v>635</v>
      </c>
      <c r="AE85" s="2" t="s">
        <v>19</v>
      </c>
      <c r="AF85" s="2" t="s">
        <v>18</v>
      </c>
    </row>
    <row r="86" spans="1:32">
      <c r="A86">
        <v>25038</v>
      </c>
      <c r="B86">
        <v>1</v>
      </c>
      <c r="C86">
        <v>43208.425393518519</v>
      </c>
      <c r="D86" t="s">
        <v>38</v>
      </c>
      <c r="E86" t="s">
        <v>38</v>
      </c>
      <c r="F86">
        <v>120300</v>
      </c>
      <c r="G86" t="s">
        <v>0</v>
      </c>
      <c r="H86">
        <v>11101000000</v>
      </c>
      <c r="I86" t="s">
        <v>634</v>
      </c>
      <c r="J86" t="s">
        <v>633</v>
      </c>
      <c r="K86" t="s">
        <v>23</v>
      </c>
      <c r="L86" t="s">
        <v>22</v>
      </c>
      <c r="M86" t="s">
        <v>22</v>
      </c>
      <c r="N86">
        <v>36000</v>
      </c>
      <c r="O86">
        <v>22153.85</v>
      </c>
      <c r="P86">
        <v>18000</v>
      </c>
      <c r="Q86">
        <v>4153.8500000000004</v>
      </c>
      <c r="R86">
        <v>13846.15</v>
      </c>
      <c r="S86">
        <v>18000</v>
      </c>
      <c r="T86">
        <v>18000</v>
      </c>
      <c r="U86">
        <v>21000</v>
      </c>
      <c r="V86">
        <v>12000</v>
      </c>
      <c r="W86">
        <v>4153.8500000000004</v>
      </c>
      <c r="X86">
        <v>0</v>
      </c>
      <c r="Y86" s="3">
        <v>4153.8500000000004</v>
      </c>
      <c r="AA86" t="s">
        <v>21</v>
      </c>
      <c r="AB86">
        <v>24019800</v>
      </c>
      <c r="AC86">
        <v>11233200</v>
      </c>
      <c r="AD86" t="s">
        <v>632</v>
      </c>
      <c r="AE86" s="2" t="s">
        <v>19</v>
      </c>
      <c r="AF86" s="2" t="s">
        <v>18</v>
      </c>
    </row>
    <row r="87" spans="1:32">
      <c r="A87">
        <v>25334</v>
      </c>
      <c r="B87">
        <v>1</v>
      </c>
      <c r="C87">
        <v>43210.604537037034</v>
      </c>
      <c r="D87" t="s">
        <v>70</v>
      </c>
      <c r="E87" t="s">
        <v>70</v>
      </c>
      <c r="F87">
        <v>120300</v>
      </c>
      <c r="G87" t="s">
        <v>0</v>
      </c>
      <c r="H87">
        <v>16201050000</v>
      </c>
      <c r="I87" t="s">
        <v>631</v>
      </c>
      <c r="J87" t="s">
        <v>316</v>
      </c>
      <c r="K87" t="s">
        <v>23</v>
      </c>
      <c r="L87" t="s">
        <v>22</v>
      </c>
      <c r="M87" t="s">
        <v>22</v>
      </c>
      <c r="N87">
        <v>2887500</v>
      </c>
      <c r="O87">
        <v>2475000</v>
      </c>
      <c r="P87">
        <v>0</v>
      </c>
      <c r="Q87">
        <v>2475000</v>
      </c>
      <c r="R87">
        <v>412500</v>
      </c>
      <c r="S87">
        <v>0</v>
      </c>
      <c r="T87">
        <v>0</v>
      </c>
      <c r="U87">
        <v>2887500</v>
      </c>
      <c r="V87">
        <v>2887500</v>
      </c>
      <c r="W87">
        <v>2475000</v>
      </c>
      <c r="X87">
        <v>0</v>
      </c>
      <c r="Y87" s="3">
        <v>2475000</v>
      </c>
      <c r="AA87" t="s">
        <v>21</v>
      </c>
      <c r="AB87">
        <v>24019800</v>
      </c>
      <c r="AC87">
        <v>11233200</v>
      </c>
      <c r="AD87" t="s">
        <v>630</v>
      </c>
      <c r="AE87" s="2" t="s">
        <v>19</v>
      </c>
      <c r="AF87" s="2" t="s">
        <v>18</v>
      </c>
    </row>
    <row r="88" spans="1:32">
      <c r="A88">
        <v>25442</v>
      </c>
      <c r="B88">
        <v>1</v>
      </c>
      <c r="C88">
        <v>43213.40121527778</v>
      </c>
      <c r="D88" t="s">
        <v>414</v>
      </c>
      <c r="E88" t="s">
        <v>414</v>
      </c>
      <c r="F88">
        <v>120300</v>
      </c>
      <c r="G88" t="s">
        <v>0</v>
      </c>
      <c r="H88">
        <v>16201030000</v>
      </c>
      <c r="I88" t="s">
        <v>45</v>
      </c>
      <c r="J88" t="s">
        <v>140</v>
      </c>
      <c r="K88" t="s">
        <v>23</v>
      </c>
      <c r="L88" t="s">
        <v>22</v>
      </c>
      <c r="M88" t="s">
        <v>22</v>
      </c>
      <c r="N88">
        <v>30711.599999999999</v>
      </c>
      <c r="O88">
        <v>30711.599999999999</v>
      </c>
      <c r="P88">
        <v>30711.200000000001</v>
      </c>
      <c r="Q88">
        <v>0.4</v>
      </c>
      <c r="R88">
        <v>0</v>
      </c>
      <c r="S88">
        <v>0</v>
      </c>
      <c r="T88">
        <v>0</v>
      </c>
      <c r="U88">
        <v>32247.18</v>
      </c>
      <c r="V88">
        <v>32247.18</v>
      </c>
      <c r="W88">
        <v>0.4</v>
      </c>
      <c r="X88">
        <v>0</v>
      </c>
      <c r="Y88" s="3">
        <v>0.4</v>
      </c>
      <c r="AA88" t="s">
        <v>21</v>
      </c>
      <c r="AB88">
        <v>24019800</v>
      </c>
      <c r="AC88">
        <v>11233200</v>
      </c>
      <c r="AD88" t="s">
        <v>629</v>
      </c>
      <c r="AE88" s="2" t="s">
        <v>19</v>
      </c>
      <c r="AF88" s="2" t="s">
        <v>18</v>
      </c>
    </row>
    <row r="89" spans="1:32">
      <c r="A89">
        <v>25574</v>
      </c>
      <c r="B89">
        <v>1</v>
      </c>
      <c r="C89">
        <v>43213.660682870373</v>
      </c>
      <c r="D89" t="s">
        <v>626</v>
      </c>
      <c r="E89" t="s">
        <v>626</v>
      </c>
      <c r="F89">
        <v>220300</v>
      </c>
      <c r="G89" t="s">
        <v>628</v>
      </c>
      <c r="H89">
        <v>0</v>
      </c>
      <c r="I89" t="s">
        <v>169</v>
      </c>
      <c r="J89" t="s">
        <v>540</v>
      </c>
      <c r="K89" t="s">
        <v>539</v>
      </c>
      <c r="L89" t="s">
        <v>22</v>
      </c>
      <c r="M89" t="s">
        <v>22</v>
      </c>
      <c r="N89">
        <v>2035960</v>
      </c>
      <c r="O89">
        <v>671663.2</v>
      </c>
      <c r="P89">
        <v>0</v>
      </c>
      <c r="Q89">
        <v>671663.2</v>
      </c>
      <c r="R89">
        <v>1364296.8</v>
      </c>
      <c r="S89">
        <v>0</v>
      </c>
      <c r="T89">
        <v>0</v>
      </c>
      <c r="U89">
        <v>2035960</v>
      </c>
      <c r="V89">
        <v>1850579.12</v>
      </c>
      <c r="W89">
        <v>671663.2</v>
      </c>
      <c r="X89">
        <v>0</v>
      </c>
      <c r="Y89" s="3">
        <v>671663.2</v>
      </c>
      <c r="AA89" t="str">
        <f>VLOOKUP(G89,[1]主体段Mapping表New!$G:$I,3,0)</f>
        <v>HD_CNY</v>
      </c>
      <c r="AB89">
        <v>24019800</v>
      </c>
      <c r="AC89">
        <v>11233200</v>
      </c>
      <c r="AD89" t="s">
        <v>627</v>
      </c>
      <c r="AE89" s="2" t="s">
        <v>19</v>
      </c>
      <c r="AF89" s="2" t="s">
        <v>18</v>
      </c>
    </row>
    <row r="90" spans="1:32">
      <c r="A90">
        <v>25575</v>
      </c>
      <c r="B90">
        <v>1</v>
      </c>
      <c r="C90">
        <v>43213.660763888889</v>
      </c>
      <c r="D90" t="s">
        <v>626</v>
      </c>
      <c r="E90" t="s">
        <v>626</v>
      </c>
      <c r="F90">
        <v>220400</v>
      </c>
      <c r="G90" t="s">
        <v>625</v>
      </c>
      <c r="H90">
        <v>0</v>
      </c>
      <c r="I90" t="s">
        <v>169</v>
      </c>
      <c r="J90" t="s">
        <v>540</v>
      </c>
      <c r="K90" t="s">
        <v>539</v>
      </c>
      <c r="L90" t="s">
        <v>22</v>
      </c>
      <c r="M90" t="s">
        <v>22</v>
      </c>
      <c r="N90">
        <v>987040</v>
      </c>
      <c r="O90">
        <v>325624.5</v>
      </c>
      <c r="P90">
        <v>0</v>
      </c>
      <c r="Q90">
        <v>325624.5</v>
      </c>
      <c r="R90">
        <v>661415.5</v>
      </c>
      <c r="S90">
        <v>0</v>
      </c>
      <c r="T90">
        <v>0</v>
      </c>
      <c r="U90">
        <v>987040</v>
      </c>
      <c r="V90">
        <v>987040</v>
      </c>
      <c r="W90">
        <v>325624.5</v>
      </c>
      <c r="X90">
        <v>0</v>
      </c>
      <c r="Y90" s="3">
        <v>325624.5</v>
      </c>
      <c r="AA90" t="str">
        <f>VLOOKUP(G90,[1]主体段Mapping表New!$G:$I,3,0)</f>
        <v>HD_CNY</v>
      </c>
      <c r="AB90">
        <v>24019800</v>
      </c>
      <c r="AC90">
        <v>11233200</v>
      </c>
      <c r="AD90" t="s">
        <v>624</v>
      </c>
      <c r="AE90" s="2" t="s">
        <v>19</v>
      </c>
      <c r="AF90" s="2" t="s">
        <v>18</v>
      </c>
    </row>
    <row r="91" spans="1:32">
      <c r="A91">
        <v>25924</v>
      </c>
      <c r="B91">
        <v>1</v>
      </c>
      <c r="C91">
        <v>43215.504641203705</v>
      </c>
      <c r="D91" t="s">
        <v>26</v>
      </c>
      <c r="E91" t="s">
        <v>26</v>
      </c>
      <c r="F91">
        <v>120300</v>
      </c>
      <c r="G91" t="s">
        <v>0</v>
      </c>
      <c r="H91">
        <v>10900000000</v>
      </c>
      <c r="I91" t="s">
        <v>250</v>
      </c>
      <c r="J91" t="s">
        <v>623</v>
      </c>
      <c r="K91" t="s">
        <v>23</v>
      </c>
      <c r="L91" t="s">
        <v>22</v>
      </c>
      <c r="M91" t="s">
        <v>22</v>
      </c>
      <c r="N91">
        <v>18600</v>
      </c>
      <c r="O91">
        <v>18600</v>
      </c>
      <c r="P91">
        <v>0</v>
      </c>
      <c r="Q91">
        <v>18600</v>
      </c>
      <c r="R91">
        <v>0</v>
      </c>
      <c r="S91">
        <v>0</v>
      </c>
      <c r="T91">
        <v>0</v>
      </c>
      <c r="U91">
        <v>18600</v>
      </c>
      <c r="V91">
        <v>18600</v>
      </c>
      <c r="W91">
        <v>18600</v>
      </c>
      <c r="X91">
        <v>0</v>
      </c>
      <c r="Y91" s="3">
        <v>18600</v>
      </c>
      <c r="AA91" t="s">
        <v>21</v>
      </c>
      <c r="AB91">
        <v>24019800</v>
      </c>
      <c r="AC91">
        <v>11233200</v>
      </c>
      <c r="AD91" t="s">
        <v>622</v>
      </c>
      <c r="AE91" s="2" t="s">
        <v>19</v>
      </c>
      <c r="AF91" s="2" t="s">
        <v>18</v>
      </c>
    </row>
    <row r="92" spans="1:32">
      <c r="A92">
        <v>26160</v>
      </c>
      <c r="B92">
        <v>1</v>
      </c>
      <c r="C92">
        <v>43227.737141203703</v>
      </c>
      <c r="D92" t="s">
        <v>151</v>
      </c>
      <c r="E92" t="s">
        <v>151</v>
      </c>
      <c r="F92">
        <v>120300</v>
      </c>
      <c r="G92" t="s">
        <v>0</v>
      </c>
      <c r="H92">
        <v>16201030000</v>
      </c>
      <c r="I92" t="s">
        <v>45</v>
      </c>
      <c r="J92" t="s">
        <v>562</v>
      </c>
      <c r="K92" t="s">
        <v>51</v>
      </c>
      <c r="L92" t="s">
        <v>22</v>
      </c>
      <c r="M92" t="s">
        <v>22</v>
      </c>
      <c r="N92">
        <v>321827.78000000003</v>
      </c>
      <c r="O92">
        <v>71517.279999999999</v>
      </c>
      <c r="P92">
        <v>56657.58</v>
      </c>
      <c r="Q92">
        <v>14859.7</v>
      </c>
      <c r="R92">
        <v>250310.5</v>
      </c>
      <c r="S92">
        <v>59383.18</v>
      </c>
      <c r="T92">
        <v>59383.18</v>
      </c>
      <c r="U92">
        <v>9476.0400000000009</v>
      </c>
      <c r="V92">
        <v>9476.0400000000009</v>
      </c>
      <c r="W92">
        <v>9476.0400000000009</v>
      </c>
      <c r="X92">
        <v>0</v>
      </c>
      <c r="Y92" s="3">
        <v>9476.0400000000009</v>
      </c>
      <c r="AA92" t="s">
        <v>21</v>
      </c>
      <c r="AB92">
        <v>24019800</v>
      </c>
      <c r="AC92">
        <v>11233200</v>
      </c>
      <c r="AD92" t="s">
        <v>621</v>
      </c>
      <c r="AE92" s="2" t="s">
        <v>19</v>
      </c>
      <c r="AF92" s="2" t="s">
        <v>18</v>
      </c>
    </row>
    <row r="93" spans="1:32">
      <c r="A93">
        <v>26162</v>
      </c>
      <c r="B93">
        <v>1</v>
      </c>
      <c r="C93">
        <v>43227.738449074073</v>
      </c>
      <c r="D93" t="s">
        <v>151</v>
      </c>
      <c r="E93" t="s">
        <v>151</v>
      </c>
      <c r="F93">
        <v>120300</v>
      </c>
      <c r="G93" t="s">
        <v>0</v>
      </c>
      <c r="H93">
        <v>16201030000</v>
      </c>
      <c r="I93" t="s">
        <v>45</v>
      </c>
      <c r="J93" t="s">
        <v>620</v>
      </c>
      <c r="K93" t="s">
        <v>23</v>
      </c>
      <c r="L93" t="s">
        <v>22</v>
      </c>
      <c r="M93" t="s">
        <v>22</v>
      </c>
      <c r="N93">
        <v>1036962.38</v>
      </c>
      <c r="O93">
        <v>230436.08</v>
      </c>
      <c r="P93">
        <v>145041.44</v>
      </c>
      <c r="Q93">
        <v>85394.64</v>
      </c>
      <c r="R93">
        <v>806526.3</v>
      </c>
      <c r="S93">
        <v>152293.5</v>
      </c>
      <c r="T93">
        <v>152293.5</v>
      </c>
      <c r="U93">
        <v>30458.7</v>
      </c>
      <c r="V93">
        <v>30458.7</v>
      </c>
      <c r="W93">
        <v>30458.7</v>
      </c>
      <c r="X93">
        <v>0</v>
      </c>
      <c r="Y93" s="3">
        <v>30458.7</v>
      </c>
      <c r="AA93" t="s">
        <v>21</v>
      </c>
      <c r="AB93">
        <v>24019800</v>
      </c>
      <c r="AC93">
        <v>11233200</v>
      </c>
      <c r="AD93" t="s">
        <v>619</v>
      </c>
      <c r="AE93" s="2" t="s">
        <v>19</v>
      </c>
      <c r="AF93" s="2" t="s">
        <v>18</v>
      </c>
    </row>
    <row r="94" spans="1:32">
      <c r="A94">
        <v>26224</v>
      </c>
      <c r="B94">
        <v>1</v>
      </c>
      <c r="C94">
        <v>43228.457939814813</v>
      </c>
      <c r="D94" t="s">
        <v>34</v>
      </c>
      <c r="E94" t="s">
        <v>38</v>
      </c>
      <c r="F94">
        <v>123000</v>
      </c>
      <c r="G94" t="s">
        <v>16</v>
      </c>
      <c r="H94">
        <v>16201030000</v>
      </c>
      <c r="I94" t="s">
        <v>45</v>
      </c>
      <c r="J94" t="s">
        <v>618</v>
      </c>
      <c r="K94" t="s">
        <v>23</v>
      </c>
      <c r="L94" t="s">
        <v>22</v>
      </c>
      <c r="M94" t="s">
        <v>22</v>
      </c>
      <c r="N94">
        <v>435615.45</v>
      </c>
      <c r="O94">
        <v>254138.05</v>
      </c>
      <c r="P94">
        <v>225389.83</v>
      </c>
      <c r="Q94">
        <v>28748.22</v>
      </c>
      <c r="R94">
        <v>181477.4</v>
      </c>
      <c r="S94">
        <v>237024.96</v>
      </c>
      <c r="T94">
        <v>237024.96</v>
      </c>
      <c r="U94">
        <v>238985.73</v>
      </c>
      <c r="V94">
        <v>110374.44</v>
      </c>
      <c r="W94">
        <v>28748.22</v>
      </c>
      <c r="X94">
        <v>0</v>
      </c>
      <c r="Y94" s="3">
        <v>28748.22</v>
      </c>
      <c r="AA94" t="str">
        <f>VLOOKUP(G94,[1]主体段Mapping表New!$G:$I,3,0)</f>
        <v>XJKZ_CNY</v>
      </c>
      <c r="AB94">
        <v>24019800</v>
      </c>
      <c r="AC94">
        <v>11233200</v>
      </c>
      <c r="AD94" t="s">
        <v>617</v>
      </c>
      <c r="AE94" s="2" t="s">
        <v>19</v>
      </c>
      <c r="AF94" s="2" t="s">
        <v>18</v>
      </c>
    </row>
    <row r="95" spans="1:32" s="1" customFormat="1">
      <c r="A95" s="1">
        <v>26298</v>
      </c>
      <c r="B95" s="1">
        <v>1</v>
      </c>
      <c r="C95" s="1">
        <v>43228.669224537036</v>
      </c>
      <c r="D95" s="1" t="s">
        <v>394</v>
      </c>
      <c r="E95" s="1" t="s">
        <v>394</v>
      </c>
      <c r="F95" s="1">
        <v>123800</v>
      </c>
      <c r="G95" s="1" t="s">
        <v>6</v>
      </c>
      <c r="H95" s="1">
        <v>13805000000</v>
      </c>
      <c r="I95" s="1" t="s">
        <v>598</v>
      </c>
      <c r="J95" s="1" t="s">
        <v>616</v>
      </c>
      <c r="K95" s="1" t="s">
        <v>181</v>
      </c>
      <c r="L95" s="1" t="s">
        <v>22</v>
      </c>
      <c r="M95" s="1" t="s">
        <v>22</v>
      </c>
      <c r="N95" s="1">
        <v>200000</v>
      </c>
      <c r="O95" s="1">
        <v>116666.67</v>
      </c>
      <c r="P95" s="1">
        <v>0</v>
      </c>
      <c r="Q95" s="1">
        <v>116666.67</v>
      </c>
      <c r="R95" s="1">
        <v>83333.33</v>
      </c>
      <c r="S95" s="1">
        <v>0</v>
      </c>
      <c r="T95" s="1">
        <v>0</v>
      </c>
      <c r="U95" s="1">
        <v>200000</v>
      </c>
      <c r="V95" s="1">
        <v>200000</v>
      </c>
      <c r="W95" s="1">
        <v>116666.67</v>
      </c>
      <c r="X95" s="1">
        <v>0</v>
      </c>
      <c r="Y95" s="5">
        <v>116666.67</v>
      </c>
      <c r="AA95" s="1" t="str">
        <f>VLOOKUP(G95,[1]主体段Mapping表New!$G:$I,3,0)</f>
        <v>XJKZ_CNY</v>
      </c>
      <c r="AB95" s="1">
        <v>24019800</v>
      </c>
      <c r="AC95" s="1">
        <v>11233200</v>
      </c>
      <c r="AD95" s="1" t="s">
        <v>615</v>
      </c>
      <c r="AE95" s="4" t="s">
        <v>19</v>
      </c>
      <c r="AF95" s="4" t="s">
        <v>18</v>
      </c>
    </row>
    <row r="96" spans="1:32">
      <c r="A96">
        <v>26331</v>
      </c>
      <c r="B96">
        <v>1</v>
      </c>
      <c r="C96">
        <v>43228.788159722222</v>
      </c>
      <c r="D96" t="s">
        <v>38</v>
      </c>
      <c r="E96" t="s">
        <v>38</v>
      </c>
      <c r="F96">
        <v>120300</v>
      </c>
      <c r="G96" t="s">
        <v>0</v>
      </c>
      <c r="H96">
        <v>16201030000</v>
      </c>
      <c r="I96" t="s">
        <v>45</v>
      </c>
      <c r="J96" t="s">
        <v>614</v>
      </c>
      <c r="K96" t="s">
        <v>23</v>
      </c>
      <c r="L96" t="s">
        <v>22</v>
      </c>
      <c r="M96" t="s">
        <v>22</v>
      </c>
      <c r="N96">
        <v>169360</v>
      </c>
      <c r="O96">
        <v>169360</v>
      </c>
      <c r="P96">
        <v>0</v>
      </c>
      <c r="Q96">
        <v>169360</v>
      </c>
      <c r="R96">
        <v>0</v>
      </c>
      <c r="S96">
        <v>0</v>
      </c>
      <c r="T96">
        <v>0</v>
      </c>
      <c r="U96">
        <v>169360</v>
      </c>
      <c r="V96">
        <v>169360</v>
      </c>
      <c r="W96">
        <v>169360</v>
      </c>
      <c r="X96">
        <v>0</v>
      </c>
      <c r="Y96" s="3">
        <v>169360</v>
      </c>
      <c r="AA96" t="s">
        <v>21</v>
      </c>
      <c r="AB96">
        <v>24019800</v>
      </c>
      <c r="AC96">
        <v>11233200</v>
      </c>
      <c r="AD96" t="s">
        <v>613</v>
      </c>
      <c r="AE96" s="2" t="s">
        <v>19</v>
      </c>
      <c r="AF96" s="2" t="s">
        <v>18</v>
      </c>
    </row>
    <row r="97" spans="1:32">
      <c r="A97">
        <v>26332</v>
      </c>
      <c r="B97">
        <v>1</v>
      </c>
      <c r="C97">
        <v>43228.78837962963</v>
      </c>
      <c r="D97" t="s">
        <v>38</v>
      </c>
      <c r="E97" t="s">
        <v>38</v>
      </c>
      <c r="F97">
        <v>120300</v>
      </c>
      <c r="G97" t="s">
        <v>0</v>
      </c>
      <c r="H97">
        <v>12400000000</v>
      </c>
      <c r="I97" t="s">
        <v>550</v>
      </c>
      <c r="J97" t="s">
        <v>612</v>
      </c>
      <c r="K97" t="s">
        <v>23</v>
      </c>
      <c r="L97" t="s">
        <v>22</v>
      </c>
      <c r="M97" t="s">
        <v>22</v>
      </c>
      <c r="N97">
        <v>60000</v>
      </c>
      <c r="O97">
        <v>50000</v>
      </c>
      <c r="P97">
        <v>0</v>
      </c>
      <c r="Q97">
        <v>50000</v>
      </c>
      <c r="R97">
        <v>10000</v>
      </c>
      <c r="S97">
        <v>0</v>
      </c>
      <c r="T97">
        <v>0</v>
      </c>
      <c r="U97">
        <v>60000</v>
      </c>
      <c r="V97">
        <v>60000</v>
      </c>
      <c r="W97">
        <v>50000</v>
      </c>
      <c r="X97">
        <v>0</v>
      </c>
      <c r="Y97" s="3">
        <v>50000</v>
      </c>
      <c r="AA97" t="s">
        <v>21</v>
      </c>
      <c r="AB97">
        <v>24019800</v>
      </c>
      <c r="AC97">
        <v>11233200</v>
      </c>
      <c r="AD97" t="s">
        <v>611</v>
      </c>
      <c r="AE97" s="2" t="s">
        <v>19</v>
      </c>
      <c r="AF97" s="2" t="s">
        <v>18</v>
      </c>
    </row>
    <row r="98" spans="1:32" s="1" customFormat="1">
      <c r="A98" s="1">
        <v>26592</v>
      </c>
      <c r="B98" s="1">
        <v>1</v>
      </c>
      <c r="C98" s="1">
        <v>43230.619513888887</v>
      </c>
      <c r="D98" s="1" t="s">
        <v>394</v>
      </c>
      <c r="E98" s="1" t="s">
        <v>394</v>
      </c>
      <c r="F98" s="1">
        <v>121700</v>
      </c>
      <c r="G98" s="1" t="s">
        <v>13</v>
      </c>
      <c r="H98" s="1">
        <v>13805000000</v>
      </c>
      <c r="I98" s="1" t="s">
        <v>598</v>
      </c>
      <c r="J98" s="1" t="s">
        <v>610</v>
      </c>
      <c r="K98" s="1" t="s">
        <v>23</v>
      </c>
      <c r="L98" s="1" t="s">
        <v>22</v>
      </c>
      <c r="M98" s="1" t="s">
        <v>22</v>
      </c>
      <c r="N98" s="1">
        <v>10200</v>
      </c>
      <c r="O98" s="1">
        <v>7846.15</v>
      </c>
      <c r="P98" s="1">
        <v>0</v>
      </c>
      <c r="Q98" s="1">
        <v>7846.15</v>
      </c>
      <c r="R98" s="1">
        <v>2353.85</v>
      </c>
      <c r="S98" s="1">
        <v>0</v>
      </c>
      <c r="T98" s="1">
        <v>0</v>
      </c>
      <c r="U98" s="1">
        <v>10200</v>
      </c>
      <c r="V98" s="1">
        <v>10200</v>
      </c>
      <c r="W98" s="1">
        <v>7846.15</v>
      </c>
      <c r="X98" s="1">
        <v>0</v>
      </c>
      <c r="Y98" s="5">
        <v>7846.15</v>
      </c>
      <c r="AA98" s="1" t="str">
        <f>VLOOKUP(G98,[1]主体段Mapping表New!$G:$I,3,0)</f>
        <v>XJKZ_CNY</v>
      </c>
      <c r="AB98" s="1">
        <v>24019800</v>
      </c>
      <c r="AC98" s="1">
        <v>11233200</v>
      </c>
      <c r="AD98" s="1" t="s">
        <v>609</v>
      </c>
      <c r="AE98" s="4" t="s">
        <v>19</v>
      </c>
      <c r="AF98" s="4" t="s">
        <v>18</v>
      </c>
    </row>
    <row r="99" spans="1:32">
      <c r="A99">
        <v>26879</v>
      </c>
      <c r="B99">
        <v>1</v>
      </c>
      <c r="C99">
        <v>43234.750787037039</v>
      </c>
      <c r="D99" t="s">
        <v>364</v>
      </c>
      <c r="E99" t="s">
        <v>364</v>
      </c>
      <c r="F99">
        <v>220100</v>
      </c>
      <c r="G99" t="s">
        <v>8</v>
      </c>
      <c r="H99">
        <v>0</v>
      </c>
      <c r="I99" t="s">
        <v>169</v>
      </c>
      <c r="J99" t="s">
        <v>366</v>
      </c>
      <c r="K99" t="s">
        <v>361</v>
      </c>
      <c r="L99" t="s">
        <v>22</v>
      </c>
      <c r="M99" t="s">
        <v>22</v>
      </c>
      <c r="N99">
        <v>2670537.0099999998</v>
      </c>
      <c r="O99">
        <v>2670537.0099999998</v>
      </c>
      <c r="P99">
        <v>419681.19</v>
      </c>
      <c r="Q99">
        <v>2250855.8199999998</v>
      </c>
      <c r="R99">
        <v>0</v>
      </c>
      <c r="S99">
        <v>0</v>
      </c>
      <c r="T99">
        <v>0</v>
      </c>
      <c r="U99">
        <v>3000000</v>
      </c>
      <c r="V99">
        <v>3000000</v>
      </c>
      <c r="W99">
        <v>2250855.8199999998</v>
      </c>
      <c r="X99">
        <v>0</v>
      </c>
      <c r="Y99" s="3">
        <v>2250855.8199999998</v>
      </c>
      <c r="AA99" t="str">
        <f>VLOOKUP(G99,[1]主体段Mapping表New!$G:$I,3,0)</f>
        <v>HD_CNY</v>
      </c>
      <c r="AB99">
        <v>24019800</v>
      </c>
      <c r="AC99">
        <v>11233200</v>
      </c>
      <c r="AD99" t="s">
        <v>608</v>
      </c>
      <c r="AE99" s="2" t="s">
        <v>19</v>
      </c>
      <c r="AF99" s="2" t="s">
        <v>18</v>
      </c>
    </row>
    <row r="100" spans="1:32">
      <c r="A100">
        <v>27239</v>
      </c>
      <c r="B100">
        <v>1</v>
      </c>
      <c r="C100">
        <v>43237.065289351849</v>
      </c>
      <c r="D100" t="s">
        <v>185</v>
      </c>
      <c r="E100" t="s">
        <v>607</v>
      </c>
      <c r="F100">
        <v>120300</v>
      </c>
      <c r="G100" t="s">
        <v>0</v>
      </c>
      <c r="H100">
        <v>11402020100</v>
      </c>
      <c r="I100" t="s">
        <v>606</v>
      </c>
      <c r="J100" t="s">
        <v>518</v>
      </c>
      <c r="K100" t="s">
        <v>605</v>
      </c>
      <c r="L100" t="s">
        <v>22</v>
      </c>
      <c r="M100" t="s">
        <v>22</v>
      </c>
      <c r="N100">
        <v>62400</v>
      </c>
      <c r="O100">
        <v>62400</v>
      </c>
      <c r="P100">
        <v>0</v>
      </c>
      <c r="Q100">
        <v>62400</v>
      </c>
      <c r="R100">
        <v>0</v>
      </c>
      <c r="S100">
        <v>0</v>
      </c>
      <c r="T100">
        <v>0</v>
      </c>
      <c r="U100">
        <v>62400</v>
      </c>
      <c r="V100">
        <v>62400</v>
      </c>
      <c r="W100">
        <v>62400</v>
      </c>
      <c r="X100">
        <v>0</v>
      </c>
      <c r="Y100" s="3">
        <v>62400</v>
      </c>
      <c r="AA100" t="s">
        <v>21</v>
      </c>
      <c r="AB100">
        <v>24019800</v>
      </c>
      <c r="AC100">
        <v>11233200</v>
      </c>
      <c r="AD100" t="s">
        <v>604</v>
      </c>
      <c r="AE100" s="2" t="s">
        <v>19</v>
      </c>
      <c r="AF100" s="2" t="s">
        <v>18</v>
      </c>
    </row>
    <row r="101" spans="1:32">
      <c r="A101">
        <v>27423</v>
      </c>
      <c r="B101">
        <v>1</v>
      </c>
      <c r="C101">
        <v>43238.504467592589</v>
      </c>
      <c r="D101" t="s">
        <v>34</v>
      </c>
      <c r="E101" t="s">
        <v>34</v>
      </c>
      <c r="F101">
        <v>120300</v>
      </c>
      <c r="G101" t="s">
        <v>0</v>
      </c>
      <c r="H101">
        <v>16201030000</v>
      </c>
      <c r="I101" t="s">
        <v>45</v>
      </c>
      <c r="J101" t="s">
        <v>603</v>
      </c>
      <c r="K101" t="s">
        <v>51</v>
      </c>
      <c r="L101" t="s">
        <v>22</v>
      </c>
      <c r="M101" t="s">
        <v>22</v>
      </c>
      <c r="N101">
        <v>2294108.54</v>
      </c>
      <c r="O101">
        <v>607264.03</v>
      </c>
      <c r="P101">
        <v>394556.58</v>
      </c>
      <c r="Q101">
        <v>212707.45</v>
      </c>
      <c r="R101">
        <v>1686844.51</v>
      </c>
      <c r="S101">
        <v>418230</v>
      </c>
      <c r="T101">
        <v>418230</v>
      </c>
      <c r="U101">
        <v>69705</v>
      </c>
      <c r="V101">
        <v>69705</v>
      </c>
      <c r="W101">
        <v>69705</v>
      </c>
      <c r="X101">
        <v>0</v>
      </c>
      <c r="Y101" s="3">
        <v>69705</v>
      </c>
      <c r="AA101" t="s">
        <v>21</v>
      </c>
      <c r="AB101">
        <v>24019800</v>
      </c>
      <c r="AC101">
        <v>11233200</v>
      </c>
      <c r="AD101" t="s">
        <v>602</v>
      </c>
      <c r="AE101" s="2" t="s">
        <v>19</v>
      </c>
      <c r="AF101" s="2" t="s">
        <v>18</v>
      </c>
    </row>
    <row r="102" spans="1:32">
      <c r="A102">
        <v>27701</v>
      </c>
      <c r="B102">
        <v>1</v>
      </c>
      <c r="C102">
        <v>43241.962789351855</v>
      </c>
      <c r="D102" t="s">
        <v>34</v>
      </c>
      <c r="E102" t="s">
        <v>34</v>
      </c>
      <c r="F102">
        <v>120100</v>
      </c>
      <c r="G102" t="s">
        <v>5</v>
      </c>
      <c r="H102">
        <v>16201030000</v>
      </c>
      <c r="I102" t="s">
        <v>45</v>
      </c>
      <c r="J102" t="s">
        <v>601</v>
      </c>
      <c r="K102" t="s">
        <v>23</v>
      </c>
      <c r="L102" t="s">
        <v>22</v>
      </c>
      <c r="M102" t="s">
        <v>22</v>
      </c>
      <c r="N102">
        <v>24600</v>
      </c>
      <c r="O102">
        <v>14350</v>
      </c>
      <c r="P102">
        <v>12300</v>
      </c>
      <c r="Q102">
        <v>2050</v>
      </c>
      <c r="R102">
        <v>10250</v>
      </c>
      <c r="S102">
        <v>12300</v>
      </c>
      <c r="T102">
        <v>12300</v>
      </c>
      <c r="U102">
        <v>27600</v>
      </c>
      <c r="V102">
        <v>15300</v>
      </c>
      <c r="W102">
        <v>2050</v>
      </c>
      <c r="X102">
        <v>0</v>
      </c>
      <c r="Y102" s="3">
        <v>2050</v>
      </c>
      <c r="AA102" t="str">
        <f>VLOOKUP(G102,[1]主体段Mapping表New!$G:$I,3,0)</f>
        <v>XJKZ_CNY</v>
      </c>
      <c r="AB102">
        <v>24019800</v>
      </c>
      <c r="AC102">
        <v>11233200</v>
      </c>
      <c r="AD102" t="s">
        <v>600</v>
      </c>
      <c r="AE102" s="2" t="s">
        <v>19</v>
      </c>
      <c r="AF102" s="2" t="s">
        <v>18</v>
      </c>
    </row>
    <row r="103" spans="1:32">
      <c r="A103">
        <v>27713</v>
      </c>
      <c r="B103">
        <v>1</v>
      </c>
      <c r="C103">
        <v>43242.408136574071</v>
      </c>
      <c r="D103" t="s">
        <v>394</v>
      </c>
      <c r="E103" t="s">
        <v>394</v>
      </c>
      <c r="F103">
        <v>124500</v>
      </c>
      <c r="G103" t="s">
        <v>599</v>
      </c>
      <c r="H103">
        <v>13805000000</v>
      </c>
      <c r="I103" t="s">
        <v>598</v>
      </c>
      <c r="J103" t="s">
        <v>597</v>
      </c>
      <c r="K103" t="s">
        <v>596</v>
      </c>
      <c r="L103" t="s">
        <v>22</v>
      </c>
      <c r="M103" t="s">
        <v>22</v>
      </c>
      <c r="N103">
        <v>33000</v>
      </c>
      <c r="O103">
        <v>22000</v>
      </c>
      <c r="P103">
        <v>0</v>
      </c>
      <c r="Q103">
        <v>22000</v>
      </c>
      <c r="R103">
        <v>11000</v>
      </c>
      <c r="S103">
        <v>0</v>
      </c>
      <c r="T103">
        <v>0</v>
      </c>
      <c r="U103">
        <v>33000</v>
      </c>
      <c r="V103">
        <v>33000</v>
      </c>
      <c r="W103">
        <v>22000</v>
      </c>
      <c r="X103">
        <v>0</v>
      </c>
      <c r="Y103" s="3">
        <v>22000</v>
      </c>
      <c r="AA103" t="str">
        <f>VLOOKUP(G103,[1]主体段Mapping表New!$G:$I,3,0)</f>
        <v>XJKZ_CNY</v>
      </c>
      <c r="AB103">
        <v>24019800</v>
      </c>
      <c r="AC103">
        <v>11233200</v>
      </c>
      <c r="AD103" t="s">
        <v>595</v>
      </c>
      <c r="AE103" s="2" t="s">
        <v>19</v>
      </c>
      <c r="AF103" s="2" t="s">
        <v>18</v>
      </c>
    </row>
    <row r="104" spans="1:32">
      <c r="A104">
        <v>28041</v>
      </c>
      <c r="B104">
        <v>1</v>
      </c>
      <c r="C104">
        <v>43244.659490740742</v>
      </c>
      <c r="D104" t="s">
        <v>364</v>
      </c>
      <c r="E104" t="s">
        <v>364</v>
      </c>
      <c r="F104">
        <v>220100</v>
      </c>
      <c r="G104" t="s">
        <v>8</v>
      </c>
      <c r="H104">
        <v>0</v>
      </c>
      <c r="I104" t="s">
        <v>169</v>
      </c>
      <c r="J104" t="s">
        <v>594</v>
      </c>
      <c r="K104" t="s">
        <v>361</v>
      </c>
      <c r="L104" t="s">
        <v>22</v>
      </c>
      <c r="M104" t="s">
        <v>22</v>
      </c>
      <c r="N104">
        <v>66037.73</v>
      </c>
      <c r="O104">
        <v>66037.73</v>
      </c>
      <c r="P104">
        <v>42607.79</v>
      </c>
      <c r="Q104">
        <v>23429.94</v>
      </c>
      <c r="R104">
        <v>0</v>
      </c>
      <c r="S104">
        <v>45164.26</v>
      </c>
      <c r="T104">
        <v>45164.26</v>
      </c>
      <c r="U104">
        <v>70000</v>
      </c>
      <c r="V104">
        <v>24835.74</v>
      </c>
      <c r="W104">
        <v>23429.94</v>
      </c>
      <c r="X104">
        <v>0</v>
      </c>
      <c r="Y104" s="3">
        <v>23429.94</v>
      </c>
      <c r="AA104" t="str">
        <f>VLOOKUP(G104,[1]主体段Mapping表New!$G:$I,3,0)</f>
        <v>HD_CNY</v>
      </c>
      <c r="AB104">
        <v>24019800</v>
      </c>
      <c r="AC104">
        <v>11233200</v>
      </c>
      <c r="AD104" t="s">
        <v>593</v>
      </c>
      <c r="AE104" s="2" t="s">
        <v>19</v>
      </c>
      <c r="AF104" s="2" t="s">
        <v>18</v>
      </c>
    </row>
    <row r="105" spans="1:32">
      <c r="A105">
        <v>28416</v>
      </c>
      <c r="B105">
        <v>1</v>
      </c>
      <c r="C105">
        <v>43249.626909722225</v>
      </c>
      <c r="D105" t="s">
        <v>38</v>
      </c>
      <c r="E105" t="s">
        <v>38</v>
      </c>
      <c r="F105">
        <v>120300</v>
      </c>
      <c r="G105" t="s">
        <v>0</v>
      </c>
      <c r="H105">
        <v>16201030000</v>
      </c>
      <c r="I105" t="s">
        <v>45</v>
      </c>
      <c r="J105" t="s">
        <v>592</v>
      </c>
      <c r="K105" t="s">
        <v>23</v>
      </c>
      <c r="L105" t="s">
        <v>22</v>
      </c>
      <c r="M105" t="s">
        <v>22</v>
      </c>
      <c r="N105">
        <v>1202052</v>
      </c>
      <c r="O105">
        <v>500855</v>
      </c>
      <c r="P105">
        <v>273193.64</v>
      </c>
      <c r="Q105">
        <v>227661.36</v>
      </c>
      <c r="R105">
        <v>701197</v>
      </c>
      <c r="S105">
        <v>300513</v>
      </c>
      <c r="T105">
        <v>300513</v>
      </c>
      <c r="U105">
        <v>801368</v>
      </c>
      <c r="V105">
        <v>500855</v>
      </c>
      <c r="W105">
        <v>227661.36</v>
      </c>
      <c r="X105">
        <v>0</v>
      </c>
      <c r="Y105" s="3">
        <v>227661.36</v>
      </c>
      <c r="AA105" t="s">
        <v>21</v>
      </c>
      <c r="AB105">
        <v>24019800</v>
      </c>
      <c r="AC105">
        <v>11233200</v>
      </c>
      <c r="AD105" t="s">
        <v>591</v>
      </c>
      <c r="AE105" s="2" t="s">
        <v>19</v>
      </c>
      <c r="AF105" s="2" t="s">
        <v>18</v>
      </c>
    </row>
    <row r="106" spans="1:32">
      <c r="A106">
        <v>28544</v>
      </c>
      <c r="B106">
        <v>1</v>
      </c>
      <c r="C106">
        <v>43250.577916666669</v>
      </c>
      <c r="D106" t="s">
        <v>42</v>
      </c>
      <c r="E106" t="s">
        <v>42</v>
      </c>
      <c r="F106">
        <v>120100</v>
      </c>
      <c r="G106" t="s">
        <v>5</v>
      </c>
      <c r="H106">
        <v>16201030000</v>
      </c>
      <c r="I106" t="s">
        <v>45</v>
      </c>
      <c r="J106" t="s">
        <v>482</v>
      </c>
      <c r="K106" t="s">
        <v>23</v>
      </c>
      <c r="L106" t="s">
        <v>22</v>
      </c>
      <c r="M106" t="s">
        <v>22</v>
      </c>
      <c r="N106">
        <v>162612</v>
      </c>
      <c r="O106">
        <v>162612</v>
      </c>
      <c r="P106">
        <v>0</v>
      </c>
      <c r="Q106">
        <v>162612</v>
      </c>
      <c r="R106">
        <v>0</v>
      </c>
      <c r="S106">
        <v>0</v>
      </c>
      <c r="T106">
        <v>0</v>
      </c>
      <c r="U106">
        <v>162612</v>
      </c>
      <c r="V106">
        <v>162612</v>
      </c>
      <c r="W106">
        <v>162612</v>
      </c>
      <c r="X106">
        <v>0</v>
      </c>
      <c r="Y106" s="3">
        <v>162612</v>
      </c>
      <c r="AA106" t="str">
        <f>VLOOKUP(G106,[1]主体段Mapping表New!$G:$I,3,0)</f>
        <v>XJKZ_CNY</v>
      </c>
      <c r="AB106">
        <v>24019800</v>
      </c>
      <c r="AC106">
        <v>11233200</v>
      </c>
      <c r="AD106" t="s">
        <v>590</v>
      </c>
      <c r="AE106" s="2" t="s">
        <v>19</v>
      </c>
      <c r="AF106" s="2" t="s">
        <v>18</v>
      </c>
    </row>
    <row r="107" spans="1:32">
      <c r="A107">
        <v>28767</v>
      </c>
      <c r="B107">
        <v>1</v>
      </c>
      <c r="C107">
        <v>43251.787002314813</v>
      </c>
      <c r="D107" t="s">
        <v>291</v>
      </c>
      <c r="E107" t="s">
        <v>38</v>
      </c>
      <c r="F107">
        <v>120400</v>
      </c>
      <c r="G107" t="s">
        <v>3</v>
      </c>
      <c r="H107">
        <v>13301010100</v>
      </c>
      <c r="I107" t="s">
        <v>589</v>
      </c>
      <c r="J107" t="s">
        <v>588</v>
      </c>
      <c r="K107" t="s">
        <v>51</v>
      </c>
      <c r="L107" t="s">
        <v>22</v>
      </c>
      <c r="M107" t="s">
        <v>22</v>
      </c>
      <c r="N107">
        <v>41077.25</v>
      </c>
      <c r="O107">
        <v>22118.52</v>
      </c>
      <c r="P107">
        <v>339.62</v>
      </c>
      <c r="Q107">
        <v>21778.9</v>
      </c>
      <c r="R107">
        <v>18958.73</v>
      </c>
      <c r="S107">
        <v>360</v>
      </c>
      <c r="T107">
        <v>360</v>
      </c>
      <c r="U107">
        <v>41077.25</v>
      </c>
      <c r="V107">
        <v>40717.25</v>
      </c>
      <c r="W107">
        <v>21778.9</v>
      </c>
      <c r="X107">
        <v>0</v>
      </c>
      <c r="Y107" s="3">
        <v>21778.9</v>
      </c>
      <c r="AA107" t="str">
        <f>VLOOKUP(G107,[1]主体段Mapping表New!$G:$I,3,0)</f>
        <v>XJKZ_CNY</v>
      </c>
      <c r="AB107">
        <v>24019800</v>
      </c>
      <c r="AC107">
        <v>11233200</v>
      </c>
      <c r="AD107" t="s">
        <v>587</v>
      </c>
      <c r="AE107" s="2" t="s">
        <v>19</v>
      </c>
      <c r="AF107" s="2" t="s">
        <v>18</v>
      </c>
    </row>
    <row r="108" spans="1:32">
      <c r="A108">
        <v>29085</v>
      </c>
      <c r="B108">
        <v>1</v>
      </c>
      <c r="C108">
        <v>43256.673136574071</v>
      </c>
      <c r="D108" t="s">
        <v>586</v>
      </c>
      <c r="E108" t="s">
        <v>26</v>
      </c>
      <c r="F108">
        <v>120300</v>
      </c>
      <c r="G108" t="s">
        <v>0</v>
      </c>
      <c r="H108">
        <v>11402050000</v>
      </c>
      <c r="I108" t="s">
        <v>585</v>
      </c>
      <c r="J108" t="s">
        <v>584</v>
      </c>
      <c r="K108" t="s">
        <v>23</v>
      </c>
      <c r="L108" t="s">
        <v>22</v>
      </c>
      <c r="M108" t="s">
        <v>22</v>
      </c>
      <c r="N108">
        <v>34800</v>
      </c>
      <c r="O108">
        <v>17256.990000000002</v>
      </c>
      <c r="P108">
        <v>0</v>
      </c>
      <c r="Q108">
        <v>17256.990000000002</v>
      </c>
      <c r="R108">
        <v>17543.009999999998</v>
      </c>
      <c r="S108">
        <v>0</v>
      </c>
      <c r="T108">
        <v>0</v>
      </c>
      <c r="U108">
        <v>17400</v>
      </c>
      <c r="V108">
        <v>17400</v>
      </c>
      <c r="W108">
        <v>17256.990000000002</v>
      </c>
      <c r="X108">
        <v>0</v>
      </c>
      <c r="Y108" s="3">
        <v>17256.990000000002</v>
      </c>
      <c r="AA108" t="s">
        <v>21</v>
      </c>
      <c r="AB108">
        <v>24019800</v>
      </c>
      <c r="AC108">
        <v>11233200</v>
      </c>
      <c r="AD108" t="s">
        <v>583</v>
      </c>
      <c r="AE108" s="2" t="s">
        <v>19</v>
      </c>
      <c r="AF108" s="2" t="s">
        <v>18</v>
      </c>
    </row>
    <row r="109" spans="1:32">
      <c r="A109">
        <v>29091</v>
      </c>
      <c r="B109">
        <v>1</v>
      </c>
      <c r="C109">
        <v>43256.700162037036</v>
      </c>
      <c r="D109" t="s">
        <v>364</v>
      </c>
      <c r="E109" t="s">
        <v>364</v>
      </c>
      <c r="F109">
        <v>220100</v>
      </c>
      <c r="G109" t="s">
        <v>8</v>
      </c>
      <c r="H109">
        <v>0</v>
      </c>
      <c r="I109" t="s">
        <v>169</v>
      </c>
      <c r="J109" t="s">
        <v>386</v>
      </c>
      <c r="K109" t="s">
        <v>361</v>
      </c>
      <c r="L109" t="s">
        <v>22</v>
      </c>
      <c r="M109" t="s">
        <v>22</v>
      </c>
      <c r="N109">
        <v>178035.8</v>
      </c>
      <c r="O109">
        <v>104398.64</v>
      </c>
      <c r="P109">
        <v>101533.46</v>
      </c>
      <c r="Q109">
        <v>2865.18</v>
      </c>
      <c r="R109">
        <v>73637.16</v>
      </c>
      <c r="S109">
        <v>0</v>
      </c>
      <c r="T109">
        <v>0</v>
      </c>
      <c r="U109">
        <v>200000</v>
      </c>
      <c r="V109">
        <v>88360.53</v>
      </c>
      <c r="W109">
        <v>2865.18</v>
      </c>
      <c r="X109">
        <v>0</v>
      </c>
      <c r="Y109" s="3">
        <v>2865.18</v>
      </c>
      <c r="AA109" t="str">
        <f>VLOOKUP(G109,[1]主体段Mapping表New!$G:$I,3,0)</f>
        <v>HD_CNY</v>
      </c>
      <c r="AB109">
        <v>24019800</v>
      </c>
      <c r="AC109">
        <v>11233200</v>
      </c>
      <c r="AD109" t="s">
        <v>582</v>
      </c>
      <c r="AE109" s="2" t="s">
        <v>19</v>
      </c>
      <c r="AF109" s="2" t="s">
        <v>18</v>
      </c>
    </row>
    <row r="110" spans="1:32">
      <c r="A110">
        <v>29092</v>
      </c>
      <c r="B110">
        <v>1</v>
      </c>
      <c r="C110">
        <v>43256.700428240743</v>
      </c>
      <c r="D110" t="s">
        <v>364</v>
      </c>
      <c r="E110" t="s">
        <v>364</v>
      </c>
      <c r="F110">
        <v>220100</v>
      </c>
      <c r="G110" t="s">
        <v>8</v>
      </c>
      <c r="H110">
        <v>0</v>
      </c>
      <c r="I110" t="s">
        <v>169</v>
      </c>
      <c r="J110" t="s">
        <v>366</v>
      </c>
      <c r="K110" t="s">
        <v>361</v>
      </c>
      <c r="L110" t="s">
        <v>22</v>
      </c>
      <c r="M110" t="s">
        <v>22</v>
      </c>
      <c r="N110">
        <v>2683799.61</v>
      </c>
      <c r="O110">
        <v>1923827.59</v>
      </c>
      <c r="P110">
        <v>0</v>
      </c>
      <c r="Q110">
        <v>1923827.59</v>
      </c>
      <c r="R110">
        <v>759972.02</v>
      </c>
      <c r="S110">
        <v>0</v>
      </c>
      <c r="T110">
        <v>0</v>
      </c>
      <c r="U110">
        <v>3000000</v>
      </c>
      <c r="V110">
        <v>3000000</v>
      </c>
      <c r="W110">
        <v>1923827.59</v>
      </c>
      <c r="X110">
        <v>0</v>
      </c>
      <c r="Y110" s="3">
        <v>1923827.59</v>
      </c>
      <c r="AA110" t="str">
        <f>VLOOKUP(G110,[1]主体段Mapping表New!$G:$I,3,0)</f>
        <v>HD_CNY</v>
      </c>
      <c r="AB110">
        <v>24019800</v>
      </c>
      <c r="AC110">
        <v>11233200</v>
      </c>
      <c r="AD110" t="s">
        <v>581</v>
      </c>
      <c r="AE110" s="2" t="s">
        <v>19</v>
      </c>
      <c r="AF110" s="2" t="s">
        <v>18</v>
      </c>
    </row>
    <row r="111" spans="1:32">
      <c r="A111">
        <v>29410</v>
      </c>
      <c r="B111">
        <v>1</v>
      </c>
      <c r="C111">
        <v>43259.467268518521</v>
      </c>
      <c r="D111" t="s">
        <v>70</v>
      </c>
      <c r="E111" t="s">
        <v>70</v>
      </c>
      <c r="F111">
        <v>122800</v>
      </c>
      <c r="G111" t="s">
        <v>340</v>
      </c>
      <c r="H111">
        <v>16201020000</v>
      </c>
      <c r="I111" t="s">
        <v>86</v>
      </c>
      <c r="J111" t="s">
        <v>339</v>
      </c>
      <c r="K111" t="s">
        <v>23</v>
      </c>
      <c r="L111" t="s">
        <v>22</v>
      </c>
      <c r="M111" t="s">
        <v>22</v>
      </c>
      <c r="N111">
        <v>4725000</v>
      </c>
      <c r="O111">
        <v>1574842.5</v>
      </c>
      <c r="P111">
        <v>1485849.02</v>
      </c>
      <c r="Q111">
        <v>88993.48</v>
      </c>
      <c r="R111">
        <v>3150157.5</v>
      </c>
      <c r="S111">
        <v>1575000</v>
      </c>
      <c r="T111">
        <v>1575000</v>
      </c>
      <c r="U111">
        <v>4725000</v>
      </c>
      <c r="V111">
        <v>3150000</v>
      </c>
      <c r="W111">
        <v>88993.48</v>
      </c>
      <c r="X111">
        <v>0</v>
      </c>
      <c r="Y111" s="3">
        <v>88993.48</v>
      </c>
      <c r="AA111" t="str">
        <f>VLOOKUP(G111,[1]主体段Mapping表New!$G:$I,3,0)</f>
        <v>XJKZ_CNY</v>
      </c>
      <c r="AB111">
        <v>24019800</v>
      </c>
      <c r="AC111">
        <v>11233200</v>
      </c>
      <c r="AD111" t="s">
        <v>580</v>
      </c>
      <c r="AE111" s="2" t="s">
        <v>19</v>
      </c>
      <c r="AF111" s="2" t="s">
        <v>18</v>
      </c>
    </row>
    <row r="112" spans="1:32">
      <c r="A112">
        <v>29422</v>
      </c>
      <c r="B112">
        <v>1</v>
      </c>
      <c r="C112">
        <v>43259.574178240742</v>
      </c>
      <c r="D112" t="s">
        <v>364</v>
      </c>
      <c r="E112" t="s">
        <v>364</v>
      </c>
      <c r="F112">
        <v>220100</v>
      </c>
      <c r="G112" t="s">
        <v>8</v>
      </c>
      <c r="H112">
        <v>0</v>
      </c>
      <c r="I112" t="s">
        <v>169</v>
      </c>
      <c r="J112" t="s">
        <v>579</v>
      </c>
      <c r="K112" t="s">
        <v>361</v>
      </c>
      <c r="L112" t="s">
        <v>22</v>
      </c>
      <c r="M112" t="s">
        <v>22</v>
      </c>
      <c r="N112">
        <v>94339.62</v>
      </c>
      <c r="O112">
        <v>3886.09</v>
      </c>
      <c r="P112">
        <v>0</v>
      </c>
      <c r="Q112">
        <v>3886.09</v>
      </c>
      <c r="R112">
        <v>90453.53</v>
      </c>
      <c r="S112">
        <v>0</v>
      </c>
      <c r="T112">
        <v>0</v>
      </c>
      <c r="U112">
        <v>100000</v>
      </c>
      <c r="V112">
        <v>100000</v>
      </c>
      <c r="W112">
        <v>3886.09</v>
      </c>
      <c r="X112">
        <v>0</v>
      </c>
      <c r="Y112" s="3">
        <v>3886.09</v>
      </c>
      <c r="AA112" t="str">
        <f>VLOOKUP(G112,[1]主体段Mapping表New!$G:$I,3,0)</f>
        <v>HD_CNY</v>
      </c>
      <c r="AB112">
        <v>24019800</v>
      </c>
      <c r="AC112">
        <v>11233200</v>
      </c>
      <c r="AD112" t="s">
        <v>578</v>
      </c>
      <c r="AE112" s="2" t="s">
        <v>19</v>
      </c>
      <c r="AF112" s="2" t="s">
        <v>18</v>
      </c>
    </row>
    <row r="113" spans="1:32">
      <c r="A113">
        <v>29424</v>
      </c>
      <c r="B113">
        <v>1</v>
      </c>
      <c r="C113">
        <v>43259.587569444448</v>
      </c>
      <c r="D113" t="s">
        <v>364</v>
      </c>
      <c r="E113" t="s">
        <v>364</v>
      </c>
      <c r="F113">
        <v>220100</v>
      </c>
      <c r="G113" t="s">
        <v>8</v>
      </c>
      <c r="H113">
        <v>0</v>
      </c>
      <c r="I113" t="s">
        <v>169</v>
      </c>
      <c r="J113" t="s">
        <v>577</v>
      </c>
      <c r="K113" t="s">
        <v>361</v>
      </c>
      <c r="L113" t="s">
        <v>22</v>
      </c>
      <c r="M113" t="s">
        <v>22</v>
      </c>
      <c r="N113">
        <v>89459.99</v>
      </c>
      <c r="O113">
        <v>78235.070000000007</v>
      </c>
      <c r="P113">
        <v>63779.64</v>
      </c>
      <c r="Q113">
        <v>14455.43</v>
      </c>
      <c r="R113">
        <v>11224.92</v>
      </c>
      <c r="S113">
        <v>230022.04</v>
      </c>
      <c r="T113">
        <v>207225.14</v>
      </c>
      <c r="U113">
        <v>100000</v>
      </c>
      <c r="V113">
        <v>34112.910000000003</v>
      </c>
      <c r="W113">
        <v>14455.43</v>
      </c>
      <c r="X113">
        <v>0</v>
      </c>
      <c r="Y113" s="3">
        <v>14455.43</v>
      </c>
      <c r="AA113" t="str">
        <f>VLOOKUP(G113,[1]主体段Mapping表New!$G:$I,3,0)</f>
        <v>HD_CNY</v>
      </c>
      <c r="AB113">
        <v>24019800</v>
      </c>
      <c r="AC113">
        <v>11233200</v>
      </c>
      <c r="AD113" t="s">
        <v>576</v>
      </c>
      <c r="AE113" s="2" t="s">
        <v>19</v>
      </c>
      <c r="AF113" s="2" t="s">
        <v>18</v>
      </c>
    </row>
    <row r="114" spans="1:32">
      <c r="A114">
        <v>29856</v>
      </c>
      <c r="B114">
        <v>2</v>
      </c>
      <c r="C114">
        <v>43264.675636574073</v>
      </c>
      <c r="D114" t="s">
        <v>42</v>
      </c>
      <c r="E114" t="s">
        <v>42</v>
      </c>
      <c r="F114">
        <v>120300</v>
      </c>
      <c r="G114" t="s">
        <v>0</v>
      </c>
      <c r="H114">
        <v>16201030000</v>
      </c>
      <c r="I114" t="s">
        <v>45</v>
      </c>
      <c r="J114" t="s">
        <v>314</v>
      </c>
      <c r="K114" t="s">
        <v>23</v>
      </c>
      <c r="L114" t="s">
        <v>22</v>
      </c>
      <c r="M114" t="s">
        <v>22</v>
      </c>
      <c r="N114">
        <v>82809.37</v>
      </c>
      <c r="O114">
        <v>82809.37</v>
      </c>
      <c r="P114">
        <v>0</v>
      </c>
      <c r="Q114">
        <v>82809.37</v>
      </c>
      <c r="R114">
        <v>0</v>
      </c>
      <c r="S114">
        <v>0</v>
      </c>
      <c r="T114">
        <v>0</v>
      </c>
      <c r="U114">
        <v>195731.24</v>
      </c>
      <c r="V114">
        <v>195731.24</v>
      </c>
      <c r="W114">
        <v>82809.37</v>
      </c>
      <c r="X114">
        <v>0</v>
      </c>
      <c r="Y114" s="3">
        <v>82809.37</v>
      </c>
      <c r="AA114" t="s">
        <v>21</v>
      </c>
      <c r="AB114">
        <v>24019800</v>
      </c>
      <c r="AC114">
        <v>11233200</v>
      </c>
      <c r="AD114" t="s">
        <v>575</v>
      </c>
      <c r="AE114" s="2" t="s">
        <v>19</v>
      </c>
      <c r="AF114" s="2" t="s">
        <v>18</v>
      </c>
    </row>
    <row r="115" spans="1:32">
      <c r="A115">
        <v>30137</v>
      </c>
      <c r="B115">
        <v>1</v>
      </c>
      <c r="C115">
        <v>43266.497314814813</v>
      </c>
      <c r="D115" t="s">
        <v>70</v>
      </c>
      <c r="E115" t="s">
        <v>70</v>
      </c>
      <c r="F115">
        <v>120300</v>
      </c>
      <c r="G115" t="s">
        <v>0</v>
      </c>
      <c r="H115">
        <v>16201020000</v>
      </c>
      <c r="I115" t="s">
        <v>86</v>
      </c>
      <c r="J115" t="s">
        <v>401</v>
      </c>
      <c r="K115" t="s">
        <v>23</v>
      </c>
      <c r="L115" t="s">
        <v>22</v>
      </c>
      <c r="M115" t="s">
        <v>22</v>
      </c>
      <c r="N115">
        <v>6022500</v>
      </c>
      <c r="O115">
        <v>6022500</v>
      </c>
      <c r="P115">
        <v>0</v>
      </c>
      <c r="Q115">
        <v>6022500</v>
      </c>
      <c r="R115">
        <v>0</v>
      </c>
      <c r="S115">
        <v>0</v>
      </c>
      <c r="T115">
        <v>0</v>
      </c>
      <c r="U115">
        <v>6022500</v>
      </c>
      <c r="V115">
        <v>6022500</v>
      </c>
      <c r="W115">
        <v>6022500</v>
      </c>
      <c r="X115">
        <v>0</v>
      </c>
      <c r="Y115" s="3">
        <v>6022500</v>
      </c>
      <c r="AA115" t="s">
        <v>21</v>
      </c>
      <c r="AB115">
        <v>24019800</v>
      </c>
      <c r="AC115">
        <v>11233200</v>
      </c>
      <c r="AD115" t="s">
        <v>574</v>
      </c>
      <c r="AE115" s="2" t="s">
        <v>19</v>
      </c>
      <c r="AF115" s="2" t="s">
        <v>18</v>
      </c>
    </row>
    <row r="116" spans="1:32">
      <c r="A116">
        <v>30568</v>
      </c>
      <c r="B116">
        <v>1</v>
      </c>
      <c r="C116">
        <v>43272.641006944446</v>
      </c>
      <c r="D116" t="s">
        <v>573</v>
      </c>
      <c r="E116" t="s">
        <v>26</v>
      </c>
      <c r="F116">
        <v>120100</v>
      </c>
      <c r="G116" t="s">
        <v>5</v>
      </c>
      <c r="H116">
        <v>11101040600</v>
      </c>
      <c r="I116" t="s">
        <v>572</v>
      </c>
      <c r="J116" t="s">
        <v>571</v>
      </c>
      <c r="K116" t="s">
        <v>23</v>
      </c>
      <c r="L116" t="s">
        <v>22</v>
      </c>
      <c r="M116" t="s">
        <v>22</v>
      </c>
      <c r="N116">
        <v>101200</v>
      </c>
      <c r="O116">
        <v>50600</v>
      </c>
      <c r="P116">
        <v>0</v>
      </c>
      <c r="Q116">
        <v>50600</v>
      </c>
      <c r="R116">
        <v>50600</v>
      </c>
      <c r="S116">
        <v>0</v>
      </c>
      <c r="T116">
        <v>0</v>
      </c>
      <c r="U116">
        <v>119600</v>
      </c>
      <c r="V116">
        <v>119600</v>
      </c>
      <c r="W116">
        <v>50600</v>
      </c>
      <c r="X116">
        <v>0</v>
      </c>
      <c r="Y116" s="3">
        <v>50600</v>
      </c>
      <c r="AA116" t="str">
        <f>VLOOKUP(G116,[1]主体段Mapping表New!$G:$I,3,0)</f>
        <v>XJKZ_CNY</v>
      </c>
      <c r="AB116">
        <v>24019800</v>
      </c>
      <c r="AC116">
        <v>11233200</v>
      </c>
      <c r="AD116" t="s">
        <v>570</v>
      </c>
      <c r="AE116" s="2" t="s">
        <v>19</v>
      </c>
      <c r="AF116" s="2" t="s">
        <v>18</v>
      </c>
    </row>
    <row r="117" spans="1:32">
      <c r="A117">
        <v>30710</v>
      </c>
      <c r="B117">
        <v>1</v>
      </c>
      <c r="C117">
        <v>43273.834236111114</v>
      </c>
      <c r="D117" t="s">
        <v>34</v>
      </c>
      <c r="E117" t="s">
        <v>34</v>
      </c>
      <c r="F117">
        <v>120300</v>
      </c>
      <c r="G117" t="s">
        <v>0</v>
      </c>
      <c r="H117">
        <v>16201030000</v>
      </c>
      <c r="I117" t="s">
        <v>45</v>
      </c>
      <c r="J117" t="s">
        <v>569</v>
      </c>
      <c r="K117" t="s">
        <v>440</v>
      </c>
      <c r="L117" t="s">
        <v>22</v>
      </c>
      <c r="M117" t="s">
        <v>22</v>
      </c>
      <c r="N117">
        <v>96000</v>
      </c>
      <c r="O117">
        <v>48000</v>
      </c>
      <c r="P117">
        <v>37735.85</v>
      </c>
      <c r="Q117">
        <v>10264.15</v>
      </c>
      <c r="R117">
        <v>48000</v>
      </c>
      <c r="S117">
        <v>32000</v>
      </c>
      <c r="T117">
        <v>32000</v>
      </c>
      <c r="U117">
        <v>8000</v>
      </c>
      <c r="V117">
        <v>8000</v>
      </c>
      <c r="W117">
        <v>8000</v>
      </c>
      <c r="X117">
        <v>0</v>
      </c>
      <c r="Y117" s="3">
        <v>8000</v>
      </c>
      <c r="AA117" t="s">
        <v>21</v>
      </c>
      <c r="AB117">
        <v>24019800</v>
      </c>
      <c r="AC117">
        <v>11233200</v>
      </c>
      <c r="AD117" t="s">
        <v>568</v>
      </c>
      <c r="AE117" s="2" t="s">
        <v>19</v>
      </c>
      <c r="AF117" s="2" t="s">
        <v>18</v>
      </c>
    </row>
    <row r="118" spans="1:32">
      <c r="A118">
        <v>30713</v>
      </c>
      <c r="B118">
        <v>2</v>
      </c>
      <c r="C118">
        <v>43273.845254629632</v>
      </c>
      <c r="D118" t="s">
        <v>364</v>
      </c>
      <c r="E118" t="s">
        <v>364</v>
      </c>
      <c r="F118">
        <v>220100</v>
      </c>
      <c r="G118" t="s">
        <v>8</v>
      </c>
      <c r="H118">
        <v>0</v>
      </c>
      <c r="I118" t="s">
        <v>169</v>
      </c>
      <c r="J118" t="s">
        <v>426</v>
      </c>
      <c r="K118" t="s">
        <v>361</v>
      </c>
      <c r="L118" t="s">
        <v>22</v>
      </c>
      <c r="M118" t="s">
        <v>22</v>
      </c>
      <c r="N118">
        <v>109433.96</v>
      </c>
      <c r="O118">
        <v>31.98</v>
      </c>
      <c r="P118">
        <v>28.59</v>
      </c>
      <c r="Q118">
        <v>3.39</v>
      </c>
      <c r="R118">
        <v>109401.98</v>
      </c>
      <c r="S118">
        <v>67.41</v>
      </c>
      <c r="T118">
        <v>67.41</v>
      </c>
      <c r="U118">
        <v>290000</v>
      </c>
      <c r="V118">
        <v>289932.59000000003</v>
      </c>
      <c r="W118">
        <v>3.39</v>
      </c>
      <c r="X118">
        <v>0</v>
      </c>
      <c r="Y118" s="3">
        <v>3.39</v>
      </c>
      <c r="AA118" t="str">
        <f>VLOOKUP(G118,[1]主体段Mapping表New!$G:$I,3,0)</f>
        <v>HD_CNY</v>
      </c>
      <c r="AB118">
        <v>24019800</v>
      </c>
      <c r="AC118">
        <v>11233200</v>
      </c>
      <c r="AD118" t="s">
        <v>567</v>
      </c>
      <c r="AE118" s="2" t="s">
        <v>19</v>
      </c>
      <c r="AF118" s="2" t="s">
        <v>18</v>
      </c>
    </row>
    <row r="119" spans="1:32">
      <c r="A119">
        <v>30766</v>
      </c>
      <c r="B119">
        <v>1</v>
      </c>
      <c r="C119">
        <v>43276.453518518516</v>
      </c>
      <c r="D119" t="s">
        <v>121</v>
      </c>
      <c r="E119" t="s">
        <v>121</v>
      </c>
      <c r="F119">
        <v>120300</v>
      </c>
      <c r="G119" t="s">
        <v>0</v>
      </c>
      <c r="H119">
        <v>16201030000</v>
      </c>
      <c r="I119" t="s">
        <v>45</v>
      </c>
      <c r="J119" t="s">
        <v>566</v>
      </c>
      <c r="K119" t="s">
        <v>23</v>
      </c>
      <c r="L119" t="s">
        <v>22</v>
      </c>
      <c r="M119" t="s">
        <v>22</v>
      </c>
      <c r="N119">
        <v>40320</v>
      </c>
      <c r="O119">
        <v>16800</v>
      </c>
      <c r="P119">
        <v>13440</v>
      </c>
      <c r="Q119">
        <v>3360</v>
      </c>
      <c r="R119">
        <v>23520</v>
      </c>
      <c r="S119">
        <v>13440</v>
      </c>
      <c r="T119">
        <v>13440</v>
      </c>
      <c r="U119">
        <v>13440</v>
      </c>
      <c r="V119">
        <v>13440</v>
      </c>
      <c r="W119">
        <v>3360</v>
      </c>
      <c r="X119">
        <v>0</v>
      </c>
      <c r="Y119" s="3">
        <v>3360</v>
      </c>
      <c r="AA119" t="s">
        <v>21</v>
      </c>
      <c r="AB119">
        <v>24019800</v>
      </c>
      <c r="AC119">
        <v>11233200</v>
      </c>
      <c r="AD119" t="s">
        <v>565</v>
      </c>
      <c r="AE119" s="2" t="s">
        <v>19</v>
      </c>
      <c r="AF119" s="2" t="s">
        <v>18</v>
      </c>
    </row>
    <row r="120" spans="1:32">
      <c r="A120">
        <v>30951</v>
      </c>
      <c r="B120">
        <v>1</v>
      </c>
      <c r="C120">
        <v>43277.485092592593</v>
      </c>
      <c r="D120" t="s">
        <v>38</v>
      </c>
      <c r="E120" t="s">
        <v>38</v>
      </c>
      <c r="F120">
        <v>120100</v>
      </c>
      <c r="G120" t="s">
        <v>5</v>
      </c>
      <c r="H120">
        <v>11100000000</v>
      </c>
      <c r="I120" t="s">
        <v>466</v>
      </c>
      <c r="J120" t="s">
        <v>564</v>
      </c>
      <c r="K120" t="s">
        <v>23</v>
      </c>
      <c r="L120" t="s">
        <v>22</v>
      </c>
      <c r="M120" t="s">
        <v>22</v>
      </c>
      <c r="N120">
        <v>10600</v>
      </c>
      <c r="O120">
        <v>6600</v>
      </c>
      <c r="P120">
        <v>0</v>
      </c>
      <c r="Q120">
        <v>6600</v>
      </c>
      <c r="R120">
        <v>4000</v>
      </c>
      <c r="S120">
        <v>0</v>
      </c>
      <c r="T120">
        <v>0</v>
      </c>
      <c r="U120">
        <v>10600</v>
      </c>
      <c r="V120">
        <v>10600</v>
      </c>
      <c r="W120">
        <v>6600</v>
      </c>
      <c r="X120">
        <v>0</v>
      </c>
      <c r="Y120" s="3">
        <v>6600</v>
      </c>
      <c r="AA120" t="str">
        <f>VLOOKUP(G120,[1]主体段Mapping表New!$G:$I,3,0)</f>
        <v>XJKZ_CNY</v>
      </c>
      <c r="AB120">
        <v>24019800</v>
      </c>
      <c r="AC120">
        <v>11233200</v>
      </c>
      <c r="AD120" t="s">
        <v>563</v>
      </c>
      <c r="AE120" s="2" t="s">
        <v>19</v>
      </c>
      <c r="AF120" s="2" t="s">
        <v>18</v>
      </c>
    </row>
    <row r="121" spans="1:32">
      <c r="A121">
        <v>31022</v>
      </c>
      <c r="B121">
        <v>1</v>
      </c>
      <c r="C121">
        <v>43277.722534722219</v>
      </c>
      <c r="D121" t="s">
        <v>151</v>
      </c>
      <c r="E121" t="s">
        <v>151</v>
      </c>
      <c r="F121">
        <v>120300</v>
      </c>
      <c r="G121" t="s">
        <v>0</v>
      </c>
      <c r="H121">
        <v>16201030000</v>
      </c>
      <c r="I121" t="s">
        <v>45</v>
      </c>
      <c r="J121" t="s">
        <v>562</v>
      </c>
      <c r="K121" t="s">
        <v>51</v>
      </c>
      <c r="L121" t="s">
        <v>22</v>
      </c>
      <c r="M121" t="s">
        <v>22</v>
      </c>
      <c r="N121">
        <v>344716.92</v>
      </c>
      <c r="O121">
        <v>48121.98</v>
      </c>
      <c r="P121">
        <v>37666.07</v>
      </c>
      <c r="Q121">
        <v>10455.91</v>
      </c>
      <c r="R121">
        <v>296594.94</v>
      </c>
      <c r="S121">
        <v>30450</v>
      </c>
      <c r="T121">
        <v>30450</v>
      </c>
      <c r="U121">
        <v>20300</v>
      </c>
      <c r="V121">
        <v>20300</v>
      </c>
      <c r="W121">
        <v>10455.91</v>
      </c>
      <c r="X121">
        <v>0</v>
      </c>
      <c r="Y121" s="3">
        <v>10455.91</v>
      </c>
      <c r="AA121" t="s">
        <v>21</v>
      </c>
      <c r="AB121">
        <v>24019800</v>
      </c>
      <c r="AC121">
        <v>11233200</v>
      </c>
      <c r="AD121" t="s">
        <v>561</v>
      </c>
      <c r="AE121" s="2" t="s">
        <v>19</v>
      </c>
      <c r="AF121" s="2" t="s">
        <v>18</v>
      </c>
    </row>
    <row r="122" spans="1:32">
      <c r="A122">
        <v>31044</v>
      </c>
      <c r="B122">
        <v>1</v>
      </c>
      <c r="C122">
        <v>43277.80064814815</v>
      </c>
      <c r="D122" t="s">
        <v>155</v>
      </c>
      <c r="E122" t="s">
        <v>155</v>
      </c>
      <c r="F122">
        <v>124400</v>
      </c>
      <c r="G122" t="s">
        <v>12</v>
      </c>
      <c r="H122">
        <v>12312000000</v>
      </c>
      <c r="I122" t="s">
        <v>154</v>
      </c>
      <c r="J122" t="s">
        <v>560</v>
      </c>
      <c r="K122" t="s">
        <v>23</v>
      </c>
      <c r="L122" t="s">
        <v>22</v>
      </c>
      <c r="M122" t="s">
        <v>22</v>
      </c>
      <c r="N122">
        <v>46110</v>
      </c>
      <c r="O122">
        <v>23055</v>
      </c>
      <c r="P122">
        <v>0</v>
      </c>
      <c r="Q122">
        <v>23055</v>
      </c>
      <c r="R122">
        <v>23055</v>
      </c>
      <c r="S122">
        <v>0</v>
      </c>
      <c r="T122">
        <v>0</v>
      </c>
      <c r="U122">
        <v>49846.5</v>
      </c>
      <c r="V122">
        <v>49846.5</v>
      </c>
      <c r="W122">
        <v>23055</v>
      </c>
      <c r="X122">
        <v>0</v>
      </c>
      <c r="Y122" s="3">
        <v>23055</v>
      </c>
      <c r="AA122" t="str">
        <f>VLOOKUP(G122,[1]主体段Mapping表New!$G:$I,3,0)</f>
        <v>XJKZ_CNY</v>
      </c>
      <c r="AB122">
        <v>24019800</v>
      </c>
      <c r="AC122">
        <v>11233200</v>
      </c>
      <c r="AD122" t="s">
        <v>559</v>
      </c>
      <c r="AE122" s="2" t="s">
        <v>19</v>
      </c>
      <c r="AF122" s="2" t="s">
        <v>18</v>
      </c>
    </row>
    <row r="123" spans="1:32">
      <c r="A123">
        <v>31045</v>
      </c>
      <c r="B123">
        <v>1</v>
      </c>
      <c r="C123">
        <v>43277.800798611112</v>
      </c>
      <c r="D123" t="s">
        <v>155</v>
      </c>
      <c r="E123" t="s">
        <v>155</v>
      </c>
      <c r="F123">
        <v>124400</v>
      </c>
      <c r="G123" t="s">
        <v>12</v>
      </c>
      <c r="H123">
        <v>12312000000</v>
      </c>
      <c r="I123" t="s">
        <v>154</v>
      </c>
      <c r="J123" t="s">
        <v>558</v>
      </c>
      <c r="K123" t="s">
        <v>23</v>
      </c>
      <c r="L123" t="s">
        <v>22</v>
      </c>
      <c r="M123" t="s">
        <v>22</v>
      </c>
      <c r="N123">
        <v>45356</v>
      </c>
      <c r="O123">
        <v>22678</v>
      </c>
      <c r="P123">
        <v>0</v>
      </c>
      <c r="Q123">
        <v>22678</v>
      </c>
      <c r="R123">
        <v>22678</v>
      </c>
      <c r="S123">
        <v>0</v>
      </c>
      <c r="T123">
        <v>0</v>
      </c>
      <c r="U123">
        <v>49031</v>
      </c>
      <c r="V123">
        <v>49031</v>
      </c>
      <c r="W123">
        <v>22678</v>
      </c>
      <c r="X123">
        <v>0</v>
      </c>
      <c r="Y123" s="3">
        <v>22678</v>
      </c>
      <c r="AA123" t="str">
        <f>VLOOKUP(G123,[1]主体段Mapping表New!$G:$I,3,0)</f>
        <v>XJKZ_CNY</v>
      </c>
      <c r="AB123">
        <v>24019800</v>
      </c>
      <c r="AC123">
        <v>11233200</v>
      </c>
      <c r="AD123" t="s">
        <v>557</v>
      </c>
      <c r="AE123" s="2" t="s">
        <v>19</v>
      </c>
      <c r="AF123" s="2" t="s">
        <v>18</v>
      </c>
    </row>
    <row r="124" spans="1:32">
      <c r="A124">
        <v>31252</v>
      </c>
      <c r="B124">
        <v>1</v>
      </c>
      <c r="C124">
        <v>43278.842002314814</v>
      </c>
      <c r="D124" t="s">
        <v>155</v>
      </c>
      <c r="E124" t="s">
        <v>155</v>
      </c>
      <c r="F124">
        <v>124400</v>
      </c>
      <c r="G124" t="s">
        <v>12</v>
      </c>
      <c r="H124">
        <v>12312000000</v>
      </c>
      <c r="I124" t="s">
        <v>154</v>
      </c>
      <c r="J124" t="s">
        <v>556</v>
      </c>
      <c r="K124" t="s">
        <v>23</v>
      </c>
      <c r="L124" t="s">
        <v>22</v>
      </c>
      <c r="M124" t="s">
        <v>22</v>
      </c>
      <c r="N124">
        <v>33031</v>
      </c>
      <c r="O124">
        <v>16515.5</v>
      </c>
      <c r="P124">
        <v>0</v>
      </c>
      <c r="Q124">
        <v>16515.5</v>
      </c>
      <c r="R124">
        <v>16515.5</v>
      </c>
      <c r="S124">
        <v>0</v>
      </c>
      <c r="T124">
        <v>0</v>
      </c>
      <c r="U124">
        <v>35706</v>
      </c>
      <c r="V124">
        <v>35706</v>
      </c>
      <c r="W124">
        <v>16515.5</v>
      </c>
      <c r="X124">
        <v>0</v>
      </c>
      <c r="Y124" s="3">
        <v>16515.5</v>
      </c>
      <c r="AA124" t="str">
        <f>VLOOKUP(G124,[1]主体段Mapping表New!$G:$I,3,0)</f>
        <v>XJKZ_CNY</v>
      </c>
      <c r="AB124">
        <v>24019800</v>
      </c>
      <c r="AC124">
        <v>11233200</v>
      </c>
      <c r="AD124" t="s">
        <v>555</v>
      </c>
      <c r="AE124" s="2" t="s">
        <v>19</v>
      </c>
      <c r="AF124" s="2" t="s">
        <v>18</v>
      </c>
    </row>
    <row r="125" spans="1:32">
      <c r="A125">
        <v>31380</v>
      </c>
      <c r="B125">
        <v>1</v>
      </c>
      <c r="C125">
        <v>43279.510312500002</v>
      </c>
      <c r="D125" t="s">
        <v>155</v>
      </c>
      <c r="E125" t="s">
        <v>155</v>
      </c>
      <c r="F125">
        <v>124400</v>
      </c>
      <c r="G125" t="s">
        <v>12</v>
      </c>
      <c r="H125">
        <v>12312000000</v>
      </c>
      <c r="I125" t="s">
        <v>154</v>
      </c>
      <c r="J125" t="s">
        <v>512</v>
      </c>
      <c r="K125" t="s">
        <v>23</v>
      </c>
      <c r="L125" t="s">
        <v>22</v>
      </c>
      <c r="M125" t="s">
        <v>22</v>
      </c>
      <c r="N125">
        <v>28101</v>
      </c>
      <c r="O125">
        <v>14050.5</v>
      </c>
      <c r="P125">
        <v>0</v>
      </c>
      <c r="Q125">
        <v>14050.5</v>
      </c>
      <c r="R125">
        <v>14050.5</v>
      </c>
      <c r="S125">
        <v>0</v>
      </c>
      <c r="T125">
        <v>0</v>
      </c>
      <c r="U125">
        <v>30376</v>
      </c>
      <c r="V125">
        <v>30376</v>
      </c>
      <c r="W125">
        <v>14050.5</v>
      </c>
      <c r="X125">
        <v>0</v>
      </c>
      <c r="Y125" s="3">
        <v>14050.5</v>
      </c>
      <c r="AA125" t="str">
        <f>VLOOKUP(G125,[1]主体段Mapping表New!$G:$I,3,0)</f>
        <v>XJKZ_CNY</v>
      </c>
      <c r="AB125">
        <v>24019800</v>
      </c>
      <c r="AC125">
        <v>11233200</v>
      </c>
      <c r="AD125" t="s">
        <v>554</v>
      </c>
      <c r="AE125" s="2" t="s">
        <v>19</v>
      </c>
      <c r="AF125" s="2" t="s">
        <v>18</v>
      </c>
    </row>
    <row r="126" spans="1:32">
      <c r="A126">
        <v>31381</v>
      </c>
      <c r="B126">
        <v>1</v>
      </c>
      <c r="C126">
        <v>43279.51121527778</v>
      </c>
      <c r="D126" t="s">
        <v>155</v>
      </c>
      <c r="E126" t="s">
        <v>155</v>
      </c>
      <c r="F126">
        <v>124400</v>
      </c>
      <c r="G126" t="s">
        <v>12</v>
      </c>
      <c r="H126">
        <v>12312000000</v>
      </c>
      <c r="I126" t="s">
        <v>154</v>
      </c>
      <c r="J126" t="s">
        <v>553</v>
      </c>
      <c r="K126" t="s">
        <v>23</v>
      </c>
      <c r="L126" t="s">
        <v>22</v>
      </c>
      <c r="M126" t="s">
        <v>22</v>
      </c>
      <c r="N126">
        <v>36728.5</v>
      </c>
      <c r="O126">
        <v>18364.25</v>
      </c>
      <c r="P126">
        <v>0</v>
      </c>
      <c r="Q126">
        <v>18364.25</v>
      </c>
      <c r="R126">
        <v>18364.25</v>
      </c>
      <c r="S126">
        <v>0</v>
      </c>
      <c r="T126">
        <v>0</v>
      </c>
      <c r="U126">
        <v>39703.5</v>
      </c>
      <c r="V126">
        <v>39703.5</v>
      </c>
      <c r="W126">
        <v>18364.25</v>
      </c>
      <c r="X126">
        <v>0</v>
      </c>
      <c r="Y126" s="3">
        <v>18364.25</v>
      </c>
      <c r="AA126" t="str">
        <f>VLOOKUP(G126,[1]主体段Mapping表New!$G:$I,3,0)</f>
        <v>XJKZ_CNY</v>
      </c>
      <c r="AB126">
        <v>24019800</v>
      </c>
      <c r="AC126">
        <v>11233200</v>
      </c>
      <c r="AD126" t="s">
        <v>552</v>
      </c>
      <c r="AE126" s="2" t="s">
        <v>19</v>
      </c>
      <c r="AF126" s="2" t="s">
        <v>18</v>
      </c>
    </row>
    <row r="127" spans="1:32">
      <c r="A127">
        <v>31479</v>
      </c>
      <c r="B127">
        <v>1</v>
      </c>
      <c r="C127">
        <v>43279.782569444447</v>
      </c>
      <c r="D127" t="s">
        <v>551</v>
      </c>
      <c r="E127" t="s">
        <v>551</v>
      </c>
      <c r="F127">
        <v>120100</v>
      </c>
      <c r="G127" t="s">
        <v>5</v>
      </c>
      <c r="H127">
        <v>12400000000</v>
      </c>
      <c r="I127" t="s">
        <v>550</v>
      </c>
      <c r="J127" t="s">
        <v>549</v>
      </c>
      <c r="K127" t="s">
        <v>23</v>
      </c>
      <c r="L127" t="s">
        <v>22</v>
      </c>
      <c r="M127" t="s">
        <v>22</v>
      </c>
      <c r="N127">
        <v>38000</v>
      </c>
      <c r="O127">
        <v>16553.419999999998</v>
      </c>
      <c r="P127">
        <v>0</v>
      </c>
      <c r="Q127">
        <v>16553.419999999998</v>
      </c>
      <c r="R127">
        <v>21446.58</v>
      </c>
      <c r="S127">
        <v>0</v>
      </c>
      <c r="T127">
        <v>0</v>
      </c>
      <c r="U127">
        <v>41750</v>
      </c>
      <c r="V127">
        <v>41750</v>
      </c>
      <c r="W127">
        <v>16553.419999999998</v>
      </c>
      <c r="X127">
        <v>0</v>
      </c>
      <c r="Y127" s="3">
        <v>16553.419999999998</v>
      </c>
      <c r="AA127" t="str">
        <f>VLOOKUP(G127,[1]主体段Mapping表New!$G:$I,3,0)</f>
        <v>XJKZ_CNY</v>
      </c>
      <c r="AB127">
        <v>24019800</v>
      </c>
      <c r="AC127">
        <v>11233200</v>
      </c>
      <c r="AD127" t="s">
        <v>548</v>
      </c>
      <c r="AE127" s="2" t="s">
        <v>19</v>
      </c>
      <c r="AF127" s="2" t="s">
        <v>18</v>
      </c>
    </row>
    <row r="128" spans="1:32">
      <c r="A128">
        <v>31558</v>
      </c>
      <c r="B128">
        <v>1</v>
      </c>
      <c r="C128">
        <v>43280.706562500003</v>
      </c>
      <c r="D128" t="s">
        <v>38</v>
      </c>
      <c r="E128" t="s">
        <v>38</v>
      </c>
      <c r="F128">
        <v>120300</v>
      </c>
      <c r="G128" t="s">
        <v>0</v>
      </c>
      <c r="H128">
        <v>16201030000</v>
      </c>
      <c r="I128" t="s">
        <v>45</v>
      </c>
      <c r="J128" t="s">
        <v>547</v>
      </c>
      <c r="K128" t="s">
        <v>23</v>
      </c>
      <c r="L128" t="s">
        <v>22</v>
      </c>
      <c r="M128" t="s">
        <v>22</v>
      </c>
      <c r="N128">
        <v>30000</v>
      </c>
      <c r="O128">
        <v>30000</v>
      </c>
      <c r="P128">
        <v>0</v>
      </c>
      <c r="Q128">
        <v>30000</v>
      </c>
      <c r="R128">
        <v>0</v>
      </c>
      <c r="S128">
        <v>0</v>
      </c>
      <c r="T128">
        <v>0</v>
      </c>
      <c r="U128">
        <v>30000</v>
      </c>
      <c r="V128">
        <v>30000</v>
      </c>
      <c r="W128">
        <v>30000</v>
      </c>
      <c r="X128">
        <v>0</v>
      </c>
      <c r="Y128" s="3">
        <v>30000</v>
      </c>
      <c r="AA128" t="s">
        <v>21</v>
      </c>
      <c r="AB128">
        <v>24019800</v>
      </c>
      <c r="AC128">
        <v>11233200</v>
      </c>
      <c r="AD128" t="s">
        <v>546</v>
      </c>
      <c r="AE128" s="2" t="s">
        <v>19</v>
      </c>
      <c r="AF128" s="2" t="s">
        <v>18</v>
      </c>
    </row>
    <row r="129" spans="1:32">
      <c r="A129">
        <v>31654</v>
      </c>
      <c r="B129">
        <v>1</v>
      </c>
      <c r="C129">
        <v>43283.453993055555</v>
      </c>
      <c r="D129" t="s">
        <v>64</v>
      </c>
      <c r="E129" t="s">
        <v>64</v>
      </c>
      <c r="F129">
        <v>120144</v>
      </c>
      <c r="G129" t="s">
        <v>312</v>
      </c>
      <c r="H129">
        <v>16201030000</v>
      </c>
      <c r="I129" t="s">
        <v>45</v>
      </c>
      <c r="J129" t="s">
        <v>320</v>
      </c>
      <c r="K129" t="s">
        <v>23</v>
      </c>
      <c r="L129" t="s">
        <v>22</v>
      </c>
      <c r="M129" t="s">
        <v>22</v>
      </c>
      <c r="N129">
        <v>156020.28</v>
      </c>
      <c r="O129">
        <v>65585.55</v>
      </c>
      <c r="P129">
        <v>0</v>
      </c>
      <c r="Q129">
        <v>65585.55</v>
      </c>
      <c r="R129">
        <v>90434.73</v>
      </c>
      <c r="S129">
        <v>0</v>
      </c>
      <c r="T129">
        <v>0</v>
      </c>
      <c r="U129">
        <v>39005</v>
      </c>
      <c r="V129">
        <v>39005</v>
      </c>
      <c r="W129">
        <v>39005</v>
      </c>
      <c r="X129">
        <v>0</v>
      </c>
      <c r="Y129" s="3">
        <v>39005</v>
      </c>
      <c r="AA129" t="str">
        <f>VLOOKUP(G129,[2]附件2—主体明细及RP复核人!$C:$F,4,0)</f>
        <v>XJKZ_CNY</v>
      </c>
      <c r="AB129">
        <v>24019800</v>
      </c>
      <c r="AC129">
        <v>11233200</v>
      </c>
      <c r="AD129" t="s">
        <v>545</v>
      </c>
      <c r="AE129" s="2" t="s">
        <v>19</v>
      </c>
      <c r="AF129" s="2" t="s">
        <v>18</v>
      </c>
    </row>
    <row r="130" spans="1:32">
      <c r="A130">
        <v>31833</v>
      </c>
      <c r="B130">
        <v>1</v>
      </c>
      <c r="C130">
        <v>43285.45239583333</v>
      </c>
      <c r="D130" t="s">
        <v>64</v>
      </c>
      <c r="E130" t="s">
        <v>64</v>
      </c>
      <c r="F130">
        <v>120144</v>
      </c>
      <c r="G130" t="s">
        <v>312</v>
      </c>
      <c r="H130">
        <v>16201030000</v>
      </c>
      <c r="I130" t="s">
        <v>45</v>
      </c>
      <c r="J130" t="s">
        <v>311</v>
      </c>
      <c r="K130" t="s">
        <v>51</v>
      </c>
      <c r="L130" t="s">
        <v>22</v>
      </c>
      <c r="M130" t="s">
        <v>22</v>
      </c>
      <c r="N130">
        <v>39761</v>
      </c>
      <c r="O130">
        <v>16714.150000000001</v>
      </c>
      <c r="P130">
        <v>0</v>
      </c>
      <c r="Q130">
        <v>16714.150000000001</v>
      </c>
      <c r="R130">
        <v>23046.85</v>
      </c>
      <c r="S130">
        <v>0</v>
      </c>
      <c r="T130">
        <v>0</v>
      </c>
      <c r="U130">
        <v>11360</v>
      </c>
      <c r="V130">
        <v>11360</v>
      </c>
      <c r="W130">
        <v>11360</v>
      </c>
      <c r="X130">
        <v>0</v>
      </c>
      <c r="Y130" s="3">
        <v>11360</v>
      </c>
      <c r="AA130" t="str">
        <f>VLOOKUP(G130,[2]附件2—主体明细及RP复核人!$C:$F,4,0)</f>
        <v>XJKZ_CNY</v>
      </c>
      <c r="AB130">
        <v>24019800</v>
      </c>
      <c r="AC130">
        <v>11233200</v>
      </c>
      <c r="AD130" t="s">
        <v>544</v>
      </c>
      <c r="AE130" s="2" t="s">
        <v>19</v>
      </c>
      <c r="AF130" s="2" t="s">
        <v>18</v>
      </c>
    </row>
    <row r="131" spans="1:32">
      <c r="A131">
        <v>31852</v>
      </c>
      <c r="B131">
        <v>1</v>
      </c>
      <c r="C131">
        <v>43285.490879629629</v>
      </c>
      <c r="D131" t="s">
        <v>155</v>
      </c>
      <c r="E131" t="s">
        <v>155</v>
      </c>
      <c r="F131">
        <v>124400</v>
      </c>
      <c r="G131" t="s">
        <v>12</v>
      </c>
      <c r="H131">
        <v>0</v>
      </c>
      <c r="I131" t="s">
        <v>169</v>
      </c>
      <c r="J131" t="s">
        <v>543</v>
      </c>
      <c r="K131" t="s">
        <v>167</v>
      </c>
      <c r="L131" t="s">
        <v>22</v>
      </c>
      <c r="M131" t="s">
        <v>22</v>
      </c>
      <c r="N131">
        <v>820380</v>
      </c>
      <c r="O131">
        <v>820380</v>
      </c>
      <c r="P131">
        <v>738427.8</v>
      </c>
      <c r="Q131">
        <v>81952.2</v>
      </c>
      <c r="R131">
        <v>0</v>
      </c>
      <c r="S131">
        <v>0</v>
      </c>
      <c r="T131">
        <v>0</v>
      </c>
      <c r="U131">
        <v>820380</v>
      </c>
      <c r="V131">
        <v>820380</v>
      </c>
      <c r="W131">
        <v>81952.2</v>
      </c>
      <c r="X131">
        <v>0</v>
      </c>
      <c r="Y131" s="3">
        <v>81952.2</v>
      </c>
      <c r="AA131" t="str">
        <f>VLOOKUP(G131,[1]主体段Mapping表New!$G:$I,3,0)</f>
        <v>XJKZ_CNY</v>
      </c>
      <c r="AB131">
        <v>24019800</v>
      </c>
      <c r="AC131">
        <v>11233200</v>
      </c>
      <c r="AD131" t="s">
        <v>542</v>
      </c>
      <c r="AE131" s="2" t="s">
        <v>19</v>
      </c>
      <c r="AF131" s="2" t="s">
        <v>18</v>
      </c>
    </row>
    <row r="132" spans="1:32">
      <c r="A132">
        <v>31873</v>
      </c>
      <c r="B132">
        <v>1</v>
      </c>
      <c r="C132">
        <v>43285.596747685187</v>
      </c>
      <c r="D132" t="s">
        <v>541</v>
      </c>
      <c r="E132" t="s">
        <v>541</v>
      </c>
      <c r="F132">
        <v>220103</v>
      </c>
      <c r="G132" t="s">
        <v>15</v>
      </c>
      <c r="H132">
        <v>0</v>
      </c>
      <c r="I132" t="s">
        <v>169</v>
      </c>
      <c r="J132" t="s">
        <v>540</v>
      </c>
      <c r="K132" t="s">
        <v>539</v>
      </c>
      <c r="L132" t="s">
        <v>22</v>
      </c>
      <c r="M132" t="s">
        <v>22</v>
      </c>
      <c r="N132">
        <v>2215629.25</v>
      </c>
      <c r="O132">
        <v>553907.31000000006</v>
      </c>
      <c r="P132">
        <v>0</v>
      </c>
      <c r="Q132">
        <v>553907.31000000006</v>
      </c>
      <c r="R132">
        <v>1661721.94</v>
      </c>
      <c r="S132">
        <v>0</v>
      </c>
      <c r="T132">
        <v>0</v>
      </c>
      <c r="U132">
        <v>2215629.25</v>
      </c>
      <c r="V132">
        <v>2215629.25</v>
      </c>
      <c r="W132">
        <v>553907.31000000006</v>
      </c>
      <c r="X132">
        <v>0</v>
      </c>
      <c r="Y132" s="3">
        <v>553907.31000000006</v>
      </c>
      <c r="AA132" t="str">
        <f>VLOOKUP(G132,[1]主体段Mapping表New!$G:$I,3,0)</f>
        <v>HD_CNY</v>
      </c>
      <c r="AB132">
        <v>24019800</v>
      </c>
      <c r="AC132">
        <v>11233200</v>
      </c>
      <c r="AD132" t="s">
        <v>538</v>
      </c>
      <c r="AE132" s="2" t="s">
        <v>19</v>
      </c>
      <c r="AF132" s="2" t="s">
        <v>18</v>
      </c>
    </row>
    <row r="133" spans="1:32">
      <c r="A133">
        <v>31949</v>
      </c>
      <c r="B133">
        <v>2</v>
      </c>
      <c r="C133">
        <v>43286.47351851852</v>
      </c>
      <c r="D133" t="s">
        <v>121</v>
      </c>
      <c r="E133" t="s">
        <v>121</v>
      </c>
      <c r="F133">
        <v>120100</v>
      </c>
      <c r="G133" t="s">
        <v>5</v>
      </c>
      <c r="H133">
        <v>11406000000</v>
      </c>
      <c r="I133" t="s">
        <v>120</v>
      </c>
      <c r="J133" t="s">
        <v>537</v>
      </c>
      <c r="K133" t="s">
        <v>23</v>
      </c>
      <c r="L133" t="s">
        <v>22</v>
      </c>
      <c r="M133" t="s">
        <v>22</v>
      </c>
      <c r="N133">
        <v>158872.07999999999</v>
      </c>
      <c r="O133">
        <v>22065.57</v>
      </c>
      <c r="P133">
        <v>12909.61</v>
      </c>
      <c r="Q133">
        <v>9155.9599999999991</v>
      </c>
      <c r="R133">
        <v>136806.51</v>
      </c>
      <c r="S133">
        <v>12909.61</v>
      </c>
      <c r="T133">
        <v>12909.61</v>
      </c>
      <c r="U133">
        <v>21129.52</v>
      </c>
      <c r="V133">
        <v>21129.52</v>
      </c>
      <c r="W133">
        <v>9155.9599999999991</v>
      </c>
      <c r="X133">
        <v>0</v>
      </c>
      <c r="Y133" s="3">
        <v>9155.9599999999991</v>
      </c>
      <c r="AA133" t="str">
        <f>VLOOKUP(G133,[1]主体段Mapping表New!$G:$I,3,0)</f>
        <v>XJKZ_CNY</v>
      </c>
      <c r="AB133">
        <v>24019800</v>
      </c>
      <c r="AC133">
        <v>11233200</v>
      </c>
      <c r="AD133" t="s">
        <v>536</v>
      </c>
      <c r="AE133" s="2" t="s">
        <v>19</v>
      </c>
      <c r="AF133" s="2" t="s">
        <v>18</v>
      </c>
    </row>
    <row r="134" spans="1:32">
      <c r="A134">
        <v>32088</v>
      </c>
      <c r="B134">
        <v>2</v>
      </c>
      <c r="C134">
        <v>43287.446956018517</v>
      </c>
      <c r="D134" t="s">
        <v>121</v>
      </c>
      <c r="E134" t="s">
        <v>121</v>
      </c>
      <c r="F134">
        <v>120300</v>
      </c>
      <c r="G134" t="s">
        <v>0</v>
      </c>
      <c r="H134">
        <v>11406000000</v>
      </c>
      <c r="I134" t="s">
        <v>120</v>
      </c>
      <c r="J134" t="s">
        <v>535</v>
      </c>
      <c r="K134" t="s">
        <v>23</v>
      </c>
      <c r="L134" t="s">
        <v>22</v>
      </c>
      <c r="M134" t="s">
        <v>22</v>
      </c>
      <c r="N134">
        <v>48190.8</v>
      </c>
      <c r="O134">
        <v>20079.5</v>
      </c>
      <c r="P134">
        <v>0</v>
      </c>
      <c r="Q134">
        <v>20079.5</v>
      </c>
      <c r="R134">
        <v>28111.3</v>
      </c>
      <c r="S134">
        <v>0</v>
      </c>
      <c r="T134">
        <v>0</v>
      </c>
      <c r="U134">
        <v>24095.4</v>
      </c>
      <c r="V134">
        <v>24095.4</v>
      </c>
      <c r="W134">
        <v>20079.5</v>
      </c>
      <c r="X134">
        <v>0</v>
      </c>
      <c r="Y134" s="3">
        <v>20079.5</v>
      </c>
      <c r="AA134" t="s">
        <v>21</v>
      </c>
      <c r="AB134">
        <v>24019800</v>
      </c>
      <c r="AC134">
        <v>11233200</v>
      </c>
      <c r="AD134" t="s">
        <v>534</v>
      </c>
      <c r="AE134" s="2" t="s">
        <v>19</v>
      </c>
      <c r="AF134" s="2" t="s">
        <v>18</v>
      </c>
    </row>
    <row r="135" spans="1:32">
      <c r="A135">
        <v>32090</v>
      </c>
      <c r="B135">
        <v>1</v>
      </c>
      <c r="C135">
        <v>43287.447743055556</v>
      </c>
      <c r="D135" t="s">
        <v>38</v>
      </c>
      <c r="E135" t="s">
        <v>38</v>
      </c>
      <c r="F135">
        <v>120300</v>
      </c>
      <c r="G135" t="s">
        <v>0</v>
      </c>
      <c r="H135">
        <v>11100000000</v>
      </c>
      <c r="I135" t="s">
        <v>466</v>
      </c>
      <c r="J135" t="s">
        <v>533</v>
      </c>
      <c r="K135" t="s">
        <v>23</v>
      </c>
      <c r="L135" t="s">
        <v>22</v>
      </c>
      <c r="M135" t="s">
        <v>22</v>
      </c>
      <c r="N135">
        <v>64750</v>
      </c>
      <c r="O135">
        <v>38794.519999999997</v>
      </c>
      <c r="P135">
        <v>0</v>
      </c>
      <c r="Q135">
        <v>38794.519999999997</v>
      </c>
      <c r="R135">
        <v>25955.48</v>
      </c>
      <c r="S135">
        <v>0</v>
      </c>
      <c r="T135">
        <v>0</v>
      </c>
      <c r="U135">
        <v>30000</v>
      </c>
      <c r="V135">
        <v>30000</v>
      </c>
      <c r="W135">
        <v>30000</v>
      </c>
      <c r="X135">
        <v>0</v>
      </c>
      <c r="Y135" s="3">
        <v>30000</v>
      </c>
      <c r="AA135" t="s">
        <v>21</v>
      </c>
      <c r="AB135">
        <v>24019800</v>
      </c>
      <c r="AC135">
        <v>11233200</v>
      </c>
      <c r="AD135" t="s">
        <v>532</v>
      </c>
      <c r="AE135" s="2" t="s">
        <v>19</v>
      </c>
      <c r="AF135" s="2" t="s">
        <v>18</v>
      </c>
    </row>
    <row r="136" spans="1:32">
      <c r="A136">
        <v>32255</v>
      </c>
      <c r="B136">
        <v>1</v>
      </c>
      <c r="C136">
        <v>43290.59138888889</v>
      </c>
      <c r="D136" t="s">
        <v>364</v>
      </c>
      <c r="E136" t="s">
        <v>364</v>
      </c>
      <c r="F136">
        <v>221300</v>
      </c>
      <c r="G136" t="s">
        <v>363</v>
      </c>
      <c r="H136">
        <v>0</v>
      </c>
      <c r="I136" t="s">
        <v>169</v>
      </c>
      <c r="J136" t="s">
        <v>498</v>
      </c>
      <c r="K136" t="s">
        <v>361</v>
      </c>
      <c r="L136" t="s">
        <v>22</v>
      </c>
      <c r="M136" t="s">
        <v>22</v>
      </c>
      <c r="N136">
        <v>894599.87</v>
      </c>
      <c r="O136">
        <v>894599.87</v>
      </c>
      <c r="P136">
        <v>621439.39</v>
      </c>
      <c r="Q136">
        <v>273160.48</v>
      </c>
      <c r="R136">
        <v>0</v>
      </c>
      <c r="S136">
        <v>692480.37</v>
      </c>
      <c r="T136">
        <v>692480.37</v>
      </c>
      <c r="U136">
        <v>1000000</v>
      </c>
      <c r="V136">
        <v>307519.63</v>
      </c>
      <c r="W136">
        <v>273160.48</v>
      </c>
      <c r="X136">
        <v>0</v>
      </c>
      <c r="Y136" s="3">
        <v>273160.48</v>
      </c>
      <c r="AA136" t="s">
        <v>360</v>
      </c>
      <c r="AB136">
        <v>24019800</v>
      </c>
      <c r="AC136">
        <v>11233200</v>
      </c>
      <c r="AD136" t="s">
        <v>531</v>
      </c>
      <c r="AE136" s="2" t="s">
        <v>19</v>
      </c>
      <c r="AF136" s="2" t="s">
        <v>18</v>
      </c>
    </row>
    <row r="137" spans="1:32">
      <c r="A137">
        <v>32301</v>
      </c>
      <c r="B137">
        <v>1</v>
      </c>
      <c r="C137">
        <v>43290.786030092589</v>
      </c>
      <c r="D137" t="s">
        <v>155</v>
      </c>
      <c r="E137" t="s">
        <v>155</v>
      </c>
      <c r="F137">
        <v>124400</v>
      </c>
      <c r="G137" t="s">
        <v>12</v>
      </c>
      <c r="H137">
        <v>0</v>
      </c>
      <c r="I137" t="s">
        <v>169</v>
      </c>
      <c r="J137" t="s">
        <v>530</v>
      </c>
      <c r="K137" t="s">
        <v>167</v>
      </c>
      <c r="L137" t="s">
        <v>22</v>
      </c>
      <c r="M137" t="s">
        <v>22</v>
      </c>
      <c r="N137">
        <v>504050</v>
      </c>
      <c r="O137">
        <v>504050</v>
      </c>
      <c r="P137">
        <v>476975.04</v>
      </c>
      <c r="Q137">
        <v>27074.959999999999</v>
      </c>
      <c r="R137">
        <v>0</v>
      </c>
      <c r="S137">
        <v>0</v>
      </c>
      <c r="T137">
        <v>0</v>
      </c>
      <c r="U137">
        <v>504050</v>
      </c>
      <c r="V137">
        <v>504050</v>
      </c>
      <c r="W137">
        <v>27074.959999999999</v>
      </c>
      <c r="X137">
        <v>0</v>
      </c>
      <c r="Y137" s="3">
        <v>27074.959999999999</v>
      </c>
      <c r="AA137" t="str">
        <f>VLOOKUP(G137,[1]主体段Mapping表New!$G:$I,3,0)</f>
        <v>XJKZ_CNY</v>
      </c>
      <c r="AB137">
        <v>24019800</v>
      </c>
      <c r="AC137">
        <v>11233200</v>
      </c>
      <c r="AD137" t="s">
        <v>529</v>
      </c>
      <c r="AE137" s="2" t="s">
        <v>19</v>
      </c>
      <c r="AF137" s="2" t="s">
        <v>18</v>
      </c>
    </row>
    <row r="138" spans="1:32">
      <c r="A138">
        <v>32359</v>
      </c>
      <c r="B138">
        <v>1</v>
      </c>
      <c r="C138">
        <v>43291.589143518519</v>
      </c>
      <c r="D138" t="s">
        <v>64</v>
      </c>
      <c r="E138" t="s">
        <v>64</v>
      </c>
      <c r="F138">
        <v>120100</v>
      </c>
      <c r="G138" t="s">
        <v>5</v>
      </c>
      <c r="H138">
        <v>16201030000</v>
      </c>
      <c r="I138" t="s">
        <v>45</v>
      </c>
      <c r="J138" t="s">
        <v>528</v>
      </c>
      <c r="K138" t="s">
        <v>51</v>
      </c>
      <c r="L138" t="s">
        <v>22</v>
      </c>
      <c r="M138" t="s">
        <v>22</v>
      </c>
      <c r="N138">
        <v>62330</v>
      </c>
      <c r="O138">
        <v>25970.83</v>
      </c>
      <c r="P138">
        <v>16071</v>
      </c>
      <c r="Q138">
        <v>9899.83</v>
      </c>
      <c r="R138">
        <v>36359.17</v>
      </c>
      <c r="S138">
        <v>16071</v>
      </c>
      <c r="T138">
        <v>16071</v>
      </c>
      <c r="U138">
        <v>16071</v>
      </c>
      <c r="V138">
        <v>16071</v>
      </c>
      <c r="W138">
        <v>9899.83</v>
      </c>
      <c r="X138">
        <v>0</v>
      </c>
      <c r="Y138" s="3">
        <v>9899.83</v>
      </c>
      <c r="AA138" t="str">
        <f>VLOOKUP(G138,[1]主体段Mapping表New!$G:$I,3,0)</f>
        <v>XJKZ_CNY</v>
      </c>
      <c r="AB138">
        <v>24019800</v>
      </c>
      <c r="AC138">
        <v>11233200</v>
      </c>
      <c r="AD138" t="s">
        <v>527</v>
      </c>
      <c r="AE138" s="2" t="s">
        <v>19</v>
      </c>
      <c r="AF138" s="2" t="s">
        <v>18</v>
      </c>
    </row>
    <row r="139" spans="1:32">
      <c r="A139">
        <v>32408</v>
      </c>
      <c r="B139">
        <v>1</v>
      </c>
      <c r="C139">
        <v>43291.763668981483</v>
      </c>
      <c r="D139" t="s">
        <v>155</v>
      </c>
      <c r="E139" t="s">
        <v>155</v>
      </c>
      <c r="F139">
        <v>124400</v>
      </c>
      <c r="G139" t="s">
        <v>12</v>
      </c>
      <c r="H139">
        <v>0</v>
      </c>
      <c r="I139" t="s">
        <v>169</v>
      </c>
      <c r="J139" t="s">
        <v>470</v>
      </c>
      <c r="K139" t="s">
        <v>167</v>
      </c>
      <c r="L139" t="s">
        <v>22</v>
      </c>
      <c r="M139" t="s">
        <v>22</v>
      </c>
      <c r="N139">
        <v>212370</v>
      </c>
      <c r="O139">
        <v>212370</v>
      </c>
      <c r="P139">
        <v>0</v>
      </c>
      <c r="Q139">
        <v>212370</v>
      </c>
      <c r="R139">
        <v>0</v>
      </c>
      <c r="S139">
        <v>0</v>
      </c>
      <c r="T139">
        <v>0</v>
      </c>
      <c r="U139">
        <v>212370</v>
      </c>
      <c r="V139">
        <v>212370</v>
      </c>
      <c r="W139">
        <v>212370</v>
      </c>
      <c r="X139">
        <v>0</v>
      </c>
      <c r="Y139" s="3">
        <v>212370</v>
      </c>
      <c r="AA139" t="str">
        <f>VLOOKUP(G139,[1]主体段Mapping表New!$G:$I,3,0)</f>
        <v>XJKZ_CNY</v>
      </c>
      <c r="AB139">
        <v>24019800</v>
      </c>
      <c r="AC139">
        <v>11233200</v>
      </c>
      <c r="AD139" t="s">
        <v>526</v>
      </c>
      <c r="AE139" s="2" t="s">
        <v>19</v>
      </c>
      <c r="AF139" s="2" t="s">
        <v>18</v>
      </c>
    </row>
    <row r="140" spans="1:32">
      <c r="A140">
        <v>32443</v>
      </c>
      <c r="B140">
        <v>1</v>
      </c>
      <c r="C140">
        <v>43292.424444444441</v>
      </c>
      <c r="D140" t="s">
        <v>38</v>
      </c>
      <c r="E140" t="s">
        <v>38</v>
      </c>
      <c r="F140">
        <v>120400</v>
      </c>
      <c r="G140" t="s">
        <v>3</v>
      </c>
      <c r="H140">
        <v>13300000000</v>
      </c>
      <c r="I140" t="s">
        <v>468</v>
      </c>
      <c r="J140" t="s">
        <v>525</v>
      </c>
      <c r="K140" t="s">
        <v>23</v>
      </c>
      <c r="L140" t="s">
        <v>22</v>
      </c>
      <c r="M140" t="s">
        <v>22</v>
      </c>
      <c r="N140">
        <v>736891.2</v>
      </c>
      <c r="O140">
        <v>283419.69</v>
      </c>
      <c r="P140">
        <v>0</v>
      </c>
      <c r="Q140">
        <v>283419.69</v>
      </c>
      <c r="R140">
        <v>453471.51</v>
      </c>
      <c r="S140">
        <v>0</v>
      </c>
      <c r="T140">
        <v>0</v>
      </c>
      <c r="U140">
        <v>736891.2</v>
      </c>
      <c r="V140">
        <v>736891.2</v>
      </c>
      <c r="W140">
        <v>283419.69</v>
      </c>
      <c r="X140">
        <v>0</v>
      </c>
      <c r="Y140" s="3">
        <v>283419.69</v>
      </c>
      <c r="AA140" t="str">
        <f>VLOOKUP(G140,[1]主体段Mapping表New!$G:$I,3,0)</f>
        <v>XJKZ_CNY</v>
      </c>
      <c r="AB140">
        <v>24019800</v>
      </c>
      <c r="AC140">
        <v>11233200</v>
      </c>
      <c r="AD140" t="s">
        <v>524</v>
      </c>
      <c r="AE140" s="2" t="s">
        <v>19</v>
      </c>
      <c r="AF140" s="2" t="s">
        <v>18</v>
      </c>
    </row>
    <row r="141" spans="1:32">
      <c r="A141">
        <v>32544</v>
      </c>
      <c r="B141">
        <v>1</v>
      </c>
      <c r="C141">
        <v>43292.785196759258</v>
      </c>
      <c r="D141" t="s">
        <v>34</v>
      </c>
      <c r="E141" t="s">
        <v>34</v>
      </c>
      <c r="F141">
        <v>111100</v>
      </c>
      <c r="G141" t="s">
        <v>114</v>
      </c>
      <c r="H141">
        <v>16201030000</v>
      </c>
      <c r="I141" t="s">
        <v>45</v>
      </c>
      <c r="J141" t="s">
        <v>523</v>
      </c>
      <c r="K141" t="s">
        <v>23</v>
      </c>
      <c r="L141" t="s">
        <v>110</v>
      </c>
      <c r="M141" t="s">
        <v>102</v>
      </c>
      <c r="N141">
        <v>2043602</v>
      </c>
      <c r="O141">
        <v>628800.62</v>
      </c>
      <c r="P141">
        <v>291710.06</v>
      </c>
      <c r="Q141">
        <v>337090.56</v>
      </c>
      <c r="R141">
        <v>1414801.38</v>
      </c>
      <c r="S141">
        <v>291710.06</v>
      </c>
      <c r="T141">
        <v>291710.06</v>
      </c>
      <c r="U141">
        <v>508952.17</v>
      </c>
      <c r="V141">
        <v>508952.17</v>
      </c>
      <c r="W141">
        <v>337090.56</v>
      </c>
      <c r="X141">
        <v>1</v>
      </c>
      <c r="Y141" s="3">
        <v>337090.56</v>
      </c>
      <c r="Z141">
        <v>0.12786308519687992</v>
      </c>
      <c r="AA141" t="str">
        <f>VLOOKUP(G141,[1]主体段Mapping表New!$G:$I,3,0)</f>
        <v>XJKZ_USD</v>
      </c>
      <c r="AB141">
        <v>24019800</v>
      </c>
      <c r="AC141">
        <v>11233200</v>
      </c>
      <c r="AD141" t="s">
        <v>522</v>
      </c>
      <c r="AE141" s="2" t="s">
        <v>19</v>
      </c>
      <c r="AF141" s="2" t="s">
        <v>18</v>
      </c>
    </row>
    <row r="142" spans="1:32">
      <c r="A142">
        <v>32914</v>
      </c>
      <c r="B142">
        <v>1</v>
      </c>
      <c r="C142">
        <v>43297.009618055556</v>
      </c>
      <c r="D142" t="s">
        <v>521</v>
      </c>
      <c r="E142" t="s">
        <v>520</v>
      </c>
      <c r="F142">
        <v>120300</v>
      </c>
      <c r="G142" t="s">
        <v>0</v>
      </c>
      <c r="H142">
        <v>11406100000</v>
      </c>
      <c r="I142" t="s">
        <v>519</v>
      </c>
      <c r="J142" t="s">
        <v>518</v>
      </c>
      <c r="K142" t="s">
        <v>517</v>
      </c>
      <c r="L142" t="s">
        <v>22</v>
      </c>
      <c r="M142" t="s">
        <v>22</v>
      </c>
      <c r="N142">
        <v>70000</v>
      </c>
      <c r="O142">
        <v>70000</v>
      </c>
      <c r="P142">
        <v>0</v>
      </c>
      <c r="Q142">
        <v>70000</v>
      </c>
      <c r="R142">
        <v>0</v>
      </c>
      <c r="S142">
        <v>0</v>
      </c>
      <c r="T142">
        <v>0</v>
      </c>
      <c r="U142">
        <v>70000</v>
      </c>
      <c r="V142">
        <v>70000</v>
      </c>
      <c r="W142">
        <v>70000</v>
      </c>
      <c r="X142">
        <v>0</v>
      </c>
      <c r="Y142" s="3">
        <v>70000</v>
      </c>
      <c r="AA142" t="s">
        <v>21</v>
      </c>
      <c r="AB142">
        <v>24019800</v>
      </c>
      <c r="AC142">
        <v>11233200</v>
      </c>
      <c r="AD142" t="s">
        <v>516</v>
      </c>
      <c r="AE142" s="2" t="s">
        <v>19</v>
      </c>
      <c r="AF142" s="2" t="s">
        <v>18</v>
      </c>
    </row>
    <row r="143" spans="1:32">
      <c r="A143">
        <v>32930</v>
      </c>
      <c r="B143">
        <v>1</v>
      </c>
      <c r="C143">
        <v>43297.460810185185</v>
      </c>
      <c r="D143" t="s">
        <v>64</v>
      </c>
      <c r="E143" t="s">
        <v>64</v>
      </c>
      <c r="F143">
        <v>120300</v>
      </c>
      <c r="G143" t="s">
        <v>0</v>
      </c>
      <c r="H143">
        <v>11404040000</v>
      </c>
      <c r="I143" t="s">
        <v>285</v>
      </c>
      <c r="J143" t="s">
        <v>515</v>
      </c>
      <c r="K143" t="s">
        <v>23</v>
      </c>
      <c r="L143" t="s">
        <v>22</v>
      </c>
      <c r="M143" t="s">
        <v>22</v>
      </c>
      <c r="N143">
        <v>10247.56</v>
      </c>
      <c r="O143">
        <v>10247.56</v>
      </c>
      <c r="P143">
        <v>0</v>
      </c>
      <c r="Q143">
        <v>10247.56</v>
      </c>
      <c r="R143">
        <v>0</v>
      </c>
      <c r="S143">
        <v>0</v>
      </c>
      <c r="T143">
        <v>0</v>
      </c>
      <c r="U143">
        <v>10247.56</v>
      </c>
      <c r="V143">
        <v>10247.56</v>
      </c>
      <c r="W143">
        <v>10247.56</v>
      </c>
      <c r="X143">
        <v>0</v>
      </c>
      <c r="Y143" s="3">
        <v>10247.56</v>
      </c>
      <c r="AA143" t="s">
        <v>21</v>
      </c>
      <c r="AB143">
        <v>24019800</v>
      </c>
      <c r="AC143">
        <v>11233200</v>
      </c>
      <c r="AD143" t="s">
        <v>514</v>
      </c>
      <c r="AE143" s="2" t="s">
        <v>19</v>
      </c>
      <c r="AF143" s="2" t="s">
        <v>18</v>
      </c>
    </row>
    <row r="144" spans="1:32" s="1" customFormat="1">
      <c r="A144" s="1">
        <v>33097</v>
      </c>
      <c r="B144" s="1">
        <v>1</v>
      </c>
      <c r="C144" s="1">
        <v>43298.429826388892</v>
      </c>
      <c r="D144" s="1" t="s">
        <v>38</v>
      </c>
      <c r="E144" s="1" t="s">
        <v>38</v>
      </c>
      <c r="F144" s="1">
        <v>121700</v>
      </c>
      <c r="G144" s="1" t="s">
        <v>13</v>
      </c>
      <c r="H144" s="1">
        <v>13800000000</v>
      </c>
      <c r="I144" s="1" t="s">
        <v>513</v>
      </c>
      <c r="J144" s="1" t="s">
        <v>512</v>
      </c>
      <c r="K144" s="1" t="s">
        <v>23</v>
      </c>
      <c r="L144" s="1" t="s">
        <v>22</v>
      </c>
      <c r="M144" s="1" t="s">
        <v>22</v>
      </c>
      <c r="N144" s="1">
        <v>50932</v>
      </c>
      <c r="O144" s="1">
        <v>18190</v>
      </c>
      <c r="P144" s="1">
        <v>0</v>
      </c>
      <c r="Q144" s="1">
        <v>18190</v>
      </c>
      <c r="R144" s="1">
        <v>32742</v>
      </c>
      <c r="S144" s="1">
        <v>0</v>
      </c>
      <c r="T144" s="1">
        <v>0</v>
      </c>
      <c r="U144" s="1">
        <v>47759.64</v>
      </c>
      <c r="V144" s="1">
        <v>47759.64</v>
      </c>
      <c r="W144" s="1">
        <v>18190</v>
      </c>
      <c r="X144" s="1">
        <v>0</v>
      </c>
      <c r="Y144" s="5">
        <v>18190</v>
      </c>
      <c r="AA144" s="1" t="str">
        <f>VLOOKUP(G144,[1]主体段Mapping表New!$G:$I,3,0)</f>
        <v>XJKZ_CNY</v>
      </c>
      <c r="AB144" s="1">
        <v>24019800</v>
      </c>
      <c r="AC144" s="1">
        <v>11233200</v>
      </c>
      <c r="AD144" s="1" t="s">
        <v>511</v>
      </c>
      <c r="AE144" s="4" t="s">
        <v>19</v>
      </c>
      <c r="AF144" s="4" t="s">
        <v>18</v>
      </c>
    </row>
    <row r="145" spans="1:32">
      <c r="A145">
        <v>33154</v>
      </c>
      <c r="B145">
        <v>1</v>
      </c>
      <c r="C145">
        <v>43298.697824074072</v>
      </c>
      <c r="D145" t="s">
        <v>364</v>
      </c>
      <c r="E145" t="s">
        <v>364</v>
      </c>
      <c r="F145">
        <v>221300</v>
      </c>
      <c r="G145" t="s">
        <v>363</v>
      </c>
      <c r="H145">
        <v>0</v>
      </c>
      <c r="I145" t="s">
        <v>169</v>
      </c>
      <c r="J145" t="s">
        <v>366</v>
      </c>
      <c r="K145" t="s">
        <v>361</v>
      </c>
      <c r="L145" t="s">
        <v>22</v>
      </c>
      <c r="M145" t="s">
        <v>22</v>
      </c>
      <c r="N145">
        <v>2683799.61</v>
      </c>
      <c r="O145">
        <v>2683799.61</v>
      </c>
      <c r="P145">
        <v>0</v>
      </c>
      <c r="Q145">
        <v>2683799.61</v>
      </c>
      <c r="R145">
        <v>0</v>
      </c>
      <c r="S145">
        <v>0</v>
      </c>
      <c r="T145">
        <v>0</v>
      </c>
      <c r="U145">
        <v>3000000</v>
      </c>
      <c r="V145">
        <v>3000000</v>
      </c>
      <c r="W145">
        <v>2683799.61</v>
      </c>
      <c r="X145">
        <v>0</v>
      </c>
      <c r="Y145" s="3">
        <v>2683799.61</v>
      </c>
      <c r="AA145" t="s">
        <v>360</v>
      </c>
      <c r="AB145">
        <v>24019800</v>
      </c>
      <c r="AC145">
        <v>11233200</v>
      </c>
      <c r="AD145" t="s">
        <v>510</v>
      </c>
      <c r="AE145" s="2" t="s">
        <v>19</v>
      </c>
      <c r="AF145" s="2" t="s">
        <v>18</v>
      </c>
    </row>
    <row r="146" spans="1:32">
      <c r="A146">
        <v>33255</v>
      </c>
      <c r="B146">
        <v>1</v>
      </c>
      <c r="C146">
        <v>43299.674664351849</v>
      </c>
      <c r="D146" t="s">
        <v>364</v>
      </c>
      <c r="E146" t="s">
        <v>364</v>
      </c>
      <c r="F146">
        <v>221300</v>
      </c>
      <c r="G146" t="s">
        <v>363</v>
      </c>
      <c r="H146">
        <v>0</v>
      </c>
      <c r="I146" t="s">
        <v>169</v>
      </c>
      <c r="J146" t="s">
        <v>382</v>
      </c>
      <c r="K146" t="s">
        <v>361</v>
      </c>
      <c r="L146" t="s">
        <v>22</v>
      </c>
      <c r="M146" t="s">
        <v>22</v>
      </c>
      <c r="N146">
        <v>47169.81</v>
      </c>
      <c r="O146">
        <v>47169.81</v>
      </c>
      <c r="P146">
        <v>0</v>
      </c>
      <c r="Q146">
        <v>47169.81</v>
      </c>
      <c r="R146">
        <v>0</v>
      </c>
      <c r="S146">
        <v>0</v>
      </c>
      <c r="T146">
        <v>0</v>
      </c>
      <c r="U146">
        <v>50000</v>
      </c>
      <c r="V146">
        <v>50000</v>
      </c>
      <c r="W146">
        <v>47169.81</v>
      </c>
      <c r="X146">
        <v>0</v>
      </c>
      <c r="Y146" s="3">
        <v>47169.81</v>
      </c>
      <c r="AA146" t="s">
        <v>360</v>
      </c>
      <c r="AB146">
        <v>24019800</v>
      </c>
      <c r="AC146">
        <v>11233200</v>
      </c>
      <c r="AD146" t="s">
        <v>509</v>
      </c>
      <c r="AE146" s="2" t="s">
        <v>19</v>
      </c>
      <c r="AF146" s="2" t="s">
        <v>18</v>
      </c>
    </row>
    <row r="147" spans="1:32">
      <c r="A147">
        <v>33288</v>
      </c>
      <c r="B147">
        <v>1</v>
      </c>
      <c r="C147">
        <v>43299.790555555555</v>
      </c>
      <c r="D147" t="s">
        <v>126</v>
      </c>
      <c r="E147" t="s">
        <v>126</v>
      </c>
      <c r="F147">
        <v>120300</v>
      </c>
      <c r="G147" t="s">
        <v>0</v>
      </c>
      <c r="H147">
        <v>16201030000</v>
      </c>
      <c r="I147" t="s">
        <v>45</v>
      </c>
      <c r="J147" t="s">
        <v>508</v>
      </c>
      <c r="K147" t="s">
        <v>23</v>
      </c>
      <c r="L147" t="s">
        <v>22</v>
      </c>
      <c r="M147" t="s">
        <v>22</v>
      </c>
      <c r="N147">
        <v>227577.5</v>
      </c>
      <c r="O147">
        <v>227577.5</v>
      </c>
      <c r="P147">
        <v>0</v>
      </c>
      <c r="Q147">
        <v>227577.5</v>
      </c>
      <c r="R147">
        <v>0</v>
      </c>
      <c r="S147">
        <v>0</v>
      </c>
      <c r="T147">
        <v>0</v>
      </c>
      <c r="U147">
        <v>227577.5</v>
      </c>
      <c r="V147">
        <v>227577.5</v>
      </c>
      <c r="W147">
        <v>227577.5</v>
      </c>
      <c r="X147">
        <v>0</v>
      </c>
      <c r="Y147" s="3">
        <v>227577.5</v>
      </c>
      <c r="AA147" t="s">
        <v>21</v>
      </c>
      <c r="AB147">
        <v>24019800</v>
      </c>
      <c r="AC147">
        <v>11233200</v>
      </c>
      <c r="AD147" t="s">
        <v>507</v>
      </c>
      <c r="AE147" s="2" t="s">
        <v>19</v>
      </c>
      <c r="AF147" s="2" t="s">
        <v>18</v>
      </c>
    </row>
    <row r="148" spans="1:32">
      <c r="A148">
        <v>33295</v>
      </c>
      <c r="B148">
        <v>1</v>
      </c>
      <c r="C148">
        <v>43299.844756944447</v>
      </c>
      <c r="D148" t="s">
        <v>155</v>
      </c>
      <c r="E148" t="s">
        <v>155</v>
      </c>
      <c r="F148">
        <v>124400</v>
      </c>
      <c r="G148" t="s">
        <v>12</v>
      </c>
      <c r="H148">
        <v>0</v>
      </c>
      <c r="I148" t="s">
        <v>169</v>
      </c>
      <c r="J148" t="s">
        <v>506</v>
      </c>
      <c r="K148" t="s">
        <v>167</v>
      </c>
      <c r="L148" t="s">
        <v>22</v>
      </c>
      <c r="M148" t="s">
        <v>22</v>
      </c>
      <c r="N148">
        <v>148911.6</v>
      </c>
      <c r="O148">
        <v>148911.6</v>
      </c>
      <c r="P148">
        <v>142389.25</v>
      </c>
      <c r="Q148">
        <v>6522.35</v>
      </c>
      <c r="R148">
        <v>0</v>
      </c>
      <c r="S148">
        <v>0</v>
      </c>
      <c r="T148">
        <v>0</v>
      </c>
      <c r="U148">
        <v>148911.6</v>
      </c>
      <c r="V148">
        <v>148911.6</v>
      </c>
      <c r="W148">
        <v>6522.35</v>
      </c>
      <c r="X148">
        <v>0</v>
      </c>
      <c r="Y148" s="3">
        <v>6522.35</v>
      </c>
      <c r="AA148" t="str">
        <f>VLOOKUP(G148,[1]主体段Mapping表New!$G:$I,3,0)</f>
        <v>XJKZ_CNY</v>
      </c>
      <c r="AB148">
        <v>24019800</v>
      </c>
      <c r="AC148">
        <v>11233200</v>
      </c>
      <c r="AD148" t="s">
        <v>505</v>
      </c>
      <c r="AE148" s="2" t="s">
        <v>19</v>
      </c>
      <c r="AF148" s="2" t="s">
        <v>18</v>
      </c>
    </row>
    <row r="149" spans="1:32">
      <c r="A149">
        <v>33296</v>
      </c>
      <c r="B149">
        <v>1</v>
      </c>
      <c r="C149">
        <v>43299.849085648151</v>
      </c>
      <c r="D149" t="s">
        <v>155</v>
      </c>
      <c r="E149" t="s">
        <v>155</v>
      </c>
      <c r="F149">
        <v>124400</v>
      </c>
      <c r="G149" t="s">
        <v>12</v>
      </c>
      <c r="H149">
        <v>0</v>
      </c>
      <c r="I149" t="s">
        <v>169</v>
      </c>
      <c r="J149" t="s">
        <v>452</v>
      </c>
      <c r="K149" t="s">
        <v>167</v>
      </c>
      <c r="L149" t="s">
        <v>22</v>
      </c>
      <c r="M149" t="s">
        <v>22</v>
      </c>
      <c r="N149">
        <v>136486.9</v>
      </c>
      <c r="O149">
        <v>136486.9</v>
      </c>
      <c r="P149">
        <v>128523.51</v>
      </c>
      <c r="Q149">
        <v>7963.39</v>
      </c>
      <c r="R149">
        <v>0</v>
      </c>
      <c r="S149">
        <v>136126.92000000001</v>
      </c>
      <c r="T149">
        <v>136126.92000000001</v>
      </c>
      <c r="U149">
        <v>136486.9</v>
      </c>
      <c r="V149">
        <v>359.98</v>
      </c>
      <c r="W149">
        <v>359.98</v>
      </c>
      <c r="X149">
        <v>0</v>
      </c>
      <c r="Y149" s="3">
        <v>359.98</v>
      </c>
      <c r="AA149" t="str">
        <f>VLOOKUP(G149,[1]主体段Mapping表New!$G:$I,3,0)</f>
        <v>XJKZ_CNY</v>
      </c>
      <c r="AB149">
        <v>24019800</v>
      </c>
      <c r="AC149">
        <v>11233200</v>
      </c>
      <c r="AD149" t="s">
        <v>504</v>
      </c>
      <c r="AE149" s="2" t="s">
        <v>19</v>
      </c>
      <c r="AF149" s="2" t="s">
        <v>18</v>
      </c>
    </row>
    <row r="150" spans="1:32">
      <c r="A150">
        <v>33308</v>
      </c>
      <c r="B150">
        <v>1</v>
      </c>
      <c r="C150">
        <v>43300.442916666667</v>
      </c>
      <c r="D150" t="s">
        <v>76</v>
      </c>
      <c r="E150" t="s">
        <v>75</v>
      </c>
      <c r="F150">
        <v>120300</v>
      </c>
      <c r="G150" t="s">
        <v>0</v>
      </c>
      <c r="H150">
        <v>14301010000</v>
      </c>
      <c r="I150" t="s">
        <v>503</v>
      </c>
      <c r="J150" t="s">
        <v>287</v>
      </c>
      <c r="K150" t="s">
        <v>72</v>
      </c>
      <c r="L150" t="s">
        <v>22</v>
      </c>
      <c r="M150" t="s">
        <v>22</v>
      </c>
      <c r="N150">
        <v>58996.59</v>
      </c>
      <c r="O150">
        <v>22961.47</v>
      </c>
      <c r="P150">
        <v>22960.51</v>
      </c>
      <c r="Q150">
        <v>0.96</v>
      </c>
      <c r="R150">
        <v>36035.120000000003</v>
      </c>
      <c r="S150">
        <v>24992.68</v>
      </c>
      <c r="T150">
        <v>24992.68</v>
      </c>
      <c r="U150">
        <v>21500</v>
      </c>
      <c r="V150">
        <v>18007.32</v>
      </c>
      <c r="W150">
        <v>0.96</v>
      </c>
      <c r="X150">
        <v>0</v>
      </c>
      <c r="Y150" s="3">
        <v>0.96</v>
      </c>
      <c r="AA150" t="s">
        <v>21</v>
      </c>
      <c r="AB150">
        <v>24019800</v>
      </c>
      <c r="AC150">
        <v>11233200</v>
      </c>
      <c r="AD150" t="s">
        <v>502</v>
      </c>
      <c r="AE150" s="2" t="s">
        <v>19</v>
      </c>
      <c r="AF150" s="2" t="s">
        <v>18</v>
      </c>
    </row>
    <row r="151" spans="1:32">
      <c r="A151">
        <v>33357</v>
      </c>
      <c r="B151">
        <v>1</v>
      </c>
      <c r="C151">
        <v>43300.492835648147</v>
      </c>
      <c r="D151" t="s">
        <v>364</v>
      </c>
      <c r="E151" t="s">
        <v>364</v>
      </c>
      <c r="F151">
        <v>221300</v>
      </c>
      <c r="G151" t="s">
        <v>363</v>
      </c>
      <c r="H151">
        <v>0</v>
      </c>
      <c r="I151" t="s">
        <v>169</v>
      </c>
      <c r="J151" t="s">
        <v>426</v>
      </c>
      <c r="K151" t="s">
        <v>361</v>
      </c>
      <c r="L151" t="s">
        <v>22</v>
      </c>
      <c r="M151" t="s">
        <v>22</v>
      </c>
      <c r="N151">
        <v>290000</v>
      </c>
      <c r="O151">
        <v>290000</v>
      </c>
      <c r="P151">
        <v>231550.54</v>
      </c>
      <c r="Q151">
        <v>58449.46</v>
      </c>
      <c r="R151">
        <v>0</v>
      </c>
      <c r="S151">
        <v>257630.12</v>
      </c>
      <c r="T151">
        <v>257630.12</v>
      </c>
      <c r="U151">
        <v>290000</v>
      </c>
      <c r="V151">
        <v>32369.88</v>
      </c>
      <c r="W151">
        <v>32369.88</v>
      </c>
      <c r="X151">
        <v>0</v>
      </c>
      <c r="Y151" s="3">
        <v>32369.88</v>
      </c>
      <c r="AA151" t="s">
        <v>360</v>
      </c>
      <c r="AB151">
        <v>24019800</v>
      </c>
      <c r="AC151">
        <v>11233200</v>
      </c>
      <c r="AD151" t="s">
        <v>501</v>
      </c>
      <c r="AE151" s="2" t="s">
        <v>19</v>
      </c>
      <c r="AF151" s="2" t="s">
        <v>18</v>
      </c>
    </row>
    <row r="152" spans="1:32">
      <c r="A152">
        <v>33358</v>
      </c>
      <c r="B152">
        <v>1</v>
      </c>
      <c r="C152">
        <v>43300.49324074074</v>
      </c>
      <c r="D152" t="s">
        <v>364</v>
      </c>
      <c r="E152" t="s">
        <v>364</v>
      </c>
      <c r="F152">
        <v>221300</v>
      </c>
      <c r="G152" t="s">
        <v>363</v>
      </c>
      <c r="H152">
        <v>0</v>
      </c>
      <c r="I152" t="s">
        <v>169</v>
      </c>
      <c r="J152" t="s">
        <v>500</v>
      </c>
      <c r="K152" t="s">
        <v>361</v>
      </c>
      <c r="L152" t="s">
        <v>22</v>
      </c>
      <c r="M152" t="s">
        <v>22</v>
      </c>
      <c r="N152">
        <v>540000</v>
      </c>
      <c r="O152">
        <v>459054</v>
      </c>
      <c r="P152">
        <v>442518.15</v>
      </c>
      <c r="Q152">
        <v>16535.849999999999</v>
      </c>
      <c r="R152">
        <v>80946</v>
      </c>
      <c r="S152">
        <v>519069.23</v>
      </c>
      <c r="T152">
        <v>519069.23</v>
      </c>
      <c r="U152">
        <v>360000</v>
      </c>
      <c r="V152">
        <v>20930.77</v>
      </c>
      <c r="W152">
        <v>16535.849999999999</v>
      </c>
      <c r="X152">
        <v>0</v>
      </c>
      <c r="Y152" s="3">
        <v>16535.849999999999</v>
      </c>
      <c r="AA152" t="s">
        <v>360</v>
      </c>
      <c r="AB152">
        <v>24019800</v>
      </c>
      <c r="AC152">
        <v>11233200</v>
      </c>
      <c r="AD152" t="s">
        <v>499</v>
      </c>
      <c r="AE152" s="2" t="s">
        <v>19</v>
      </c>
      <c r="AF152" s="2" t="s">
        <v>18</v>
      </c>
    </row>
    <row r="153" spans="1:32">
      <c r="A153">
        <v>33360</v>
      </c>
      <c r="B153">
        <v>1</v>
      </c>
      <c r="C153">
        <v>43300.494247685187</v>
      </c>
      <c r="D153" t="s">
        <v>364</v>
      </c>
      <c r="E153" t="s">
        <v>364</v>
      </c>
      <c r="F153">
        <v>221300</v>
      </c>
      <c r="G153" t="s">
        <v>363</v>
      </c>
      <c r="H153">
        <v>0</v>
      </c>
      <c r="I153" t="s">
        <v>169</v>
      </c>
      <c r="J153" t="s">
        <v>498</v>
      </c>
      <c r="K153" t="s">
        <v>361</v>
      </c>
      <c r="L153" t="s">
        <v>22</v>
      </c>
      <c r="M153" t="s">
        <v>22</v>
      </c>
      <c r="N153">
        <v>2000000</v>
      </c>
      <c r="O153">
        <v>957109.54</v>
      </c>
      <c r="P153">
        <v>0</v>
      </c>
      <c r="Q153">
        <v>957109.54</v>
      </c>
      <c r="R153">
        <v>1042890.46</v>
      </c>
      <c r="S153">
        <v>0</v>
      </c>
      <c r="T153">
        <v>0</v>
      </c>
      <c r="U153">
        <v>2000000</v>
      </c>
      <c r="V153">
        <v>2000000</v>
      </c>
      <c r="W153">
        <v>957109.54</v>
      </c>
      <c r="X153">
        <v>0</v>
      </c>
      <c r="Y153" s="3">
        <v>957109.54</v>
      </c>
      <c r="AA153" t="s">
        <v>360</v>
      </c>
      <c r="AB153">
        <v>24019800</v>
      </c>
      <c r="AC153">
        <v>11233200</v>
      </c>
      <c r="AD153" t="s">
        <v>497</v>
      </c>
      <c r="AE153" s="2" t="s">
        <v>19</v>
      </c>
      <c r="AF153" s="2" t="s">
        <v>18</v>
      </c>
    </row>
    <row r="154" spans="1:32" s="1" customFormat="1">
      <c r="A154" s="1">
        <v>33534</v>
      </c>
      <c r="B154" s="1">
        <v>1</v>
      </c>
      <c r="C154" s="1">
        <v>43301.600775462961</v>
      </c>
      <c r="D154" s="1" t="s">
        <v>26</v>
      </c>
      <c r="E154" s="1" t="s">
        <v>26</v>
      </c>
      <c r="F154" s="1">
        <v>121700</v>
      </c>
      <c r="G154" s="1" t="s">
        <v>13</v>
      </c>
      <c r="H154" s="1">
        <v>13806000000</v>
      </c>
      <c r="I154" s="1" t="s">
        <v>294</v>
      </c>
      <c r="J154" s="1" t="s">
        <v>496</v>
      </c>
      <c r="K154" s="1" t="s">
        <v>23</v>
      </c>
      <c r="L154" s="1" t="s">
        <v>22</v>
      </c>
      <c r="M154" s="1" t="s">
        <v>22</v>
      </c>
      <c r="N154" s="1">
        <v>39360</v>
      </c>
      <c r="O154" s="1">
        <v>16400</v>
      </c>
      <c r="P154" s="1">
        <v>0</v>
      </c>
      <c r="Q154" s="1">
        <v>16400</v>
      </c>
      <c r="R154" s="1">
        <v>22960</v>
      </c>
      <c r="S154" s="1">
        <v>0</v>
      </c>
      <c r="T154" s="1">
        <v>0</v>
      </c>
      <c r="U154" s="1">
        <v>22960</v>
      </c>
      <c r="V154" s="1">
        <v>22960</v>
      </c>
      <c r="W154" s="1">
        <v>16400</v>
      </c>
      <c r="X154" s="1">
        <v>0</v>
      </c>
      <c r="Y154" s="5">
        <v>16400</v>
      </c>
      <c r="AA154" s="1" t="str">
        <f>VLOOKUP(G154,[1]主体段Mapping表New!$G:$I,3,0)</f>
        <v>XJKZ_CNY</v>
      </c>
      <c r="AB154" s="1">
        <v>24019800</v>
      </c>
      <c r="AC154" s="1">
        <v>11233200</v>
      </c>
      <c r="AD154" s="1" t="s">
        <v>495</v>
      </c>
      <c r="AE154" s="4" t="s">
        <v>19</v>
      </c>
      <c r="AF154" s="4" t="s">
        <v>18</v>
      </c>
    </row>
    <row r="155" spans="1:32" s="1" customFormat="1">
      <c r="A155" s="1">
        <v>33535</v>
      </c>
      <c r="B155" s="1">
        <v>1</v>
      </c>
      <c r="C155" s="1">
        <v>43301.601006944446</v>
      </c>
      <c r="D155" s="1" t="s">
        <v>26</v>
      </c>
      <c r="E155" s="1" t="s">
        <v>26</v>
      </c>
      <c r="F155" s="1">
        <v>121700</v>
      </c>
      <c r="G155" s="1" t="s">
        <v>13</v>
      </c>
      <c r="H155" s="1">
        <v>13806000000</v>
      </c>
      <c r="I155" s="1" t="s">
        <v>294</v>
      </c>
      <c r="J155" s="1" t="s">
        <v>230</v>
      </c>
      <c r="K155" s="1" t="s">
        <v>23</v>
      </c>
      <c r="L155" s="1" t="s">
        <v>22</v>
      </c>
      <c r="M155" s="1" t="s">
        <v>22</v>
      </c>
      <c r="N155" s="1">
        <v>47736</v>
      </c>
      <c r="O155" s="1">
        <v>21104.34</v>
      </c>
      <c r="P155" s="1">
        <v>0</v>
      </c>
      <c r="Q155" s="1">
        <v>21104.34</v>
      </c>
      <c r="R155" s="1">
        <v>26631.66</v>
      </c>
      <c r="S155" s="1">
        <v>0</v>
      </c>
      <c r="T155" s="1">
        <v>0</v>
      </c>
      <c r="U155" s="1">
        <v>15912</v>
      </c>
      <c r="V155" s="1">
        <v>15912</v>
      </c>
      <c r="W155" s="1">
        <v>15912</v>
      </c>
      <c r="X155" s="1">
        <v>0</v>
      </c>
      <c r="Y155" s="5">
        <v>15912</v>
      </c>
      <c r="AA155" s="1" t="str">
        <f>VLOOKUP(G155,[1]主体段Mapping表New!$G:$I,3,0)</f>
        <v>XJKZ_CNY</v>
      </c>
      <c r="AB155" s="1">
        <v>24019800</v>
      </c>
      <c r="AC155" s="1">
        <v>11233200</v>
      </c>
      <c r="AD155" s="1" t="s">
        <v>494</v>
      </c>
      <c r="AE155" s="4" t="s">
        <v>19</v>
      </c>
      <c r="AF155" s="4" t="s">
        <v>18</v>
      </c>
    </row>
    <row r="156" spans="1:32">
      <c r="A156">
        <v>33536</v>
      </c>
      <c r="B156">
        <v>1</v>
      </c>
      <c r="C156">
        <v>43301.601377314815</v>
      </c>
      <c r="D156" t="s">
        <v>34</v>
      </c>
      <c r="E156" t="s">
        <v>34</v>
      </c>
      <c r="F156">
        <v>120300</v>
      </c>
      <c r="G156" t="s">
        <v>0</v>
      </c>
      <c r="H156">
        <v>16201030000</v>
      </c>
      <c r="I156" t="s">
        <v>45</v>
      </c>
      <c r="J156" t="s">
        <v>493</v>
      </c>
      <c r="K156" t="s">
        <v>51</v>
      </c>
      <c r="L156" t="s">
        <v>22</v>
      </c>
      <c r="M156" t="s">
        <v>22</v>
      </c>
      <c r="N156">
        <v>197280</v>
      </c>
      <c r="O156">
        <v>112731.43</v>
      </c>
      <c r="P156">
        <v>82200</v>
      </c>
      <c r="Q156">
        <v>30531.43</v>
      </c>
      <c r="R156">
        <v>84548.57</v>
      </c>
      <c r="S156">
        <v>27400</v>
      </c>
      <c r="T156">
        <v>27400</v>
      </c>
      <c r="U156">
        <v>114998.39999999999</v>
      </c>
      <c r="V156">
        <v>114998.39999999999</v>
      </c>
      <c r="W156">
        <v>30531.43</v>
      </c>
      <c r="X156">
        <v>0</v>
      </c>
      <c r="Y156" s="3">
        <v>30531.43</v>
      </c>
      <c r="AA156" t="s">
        <v>21</v>
      </c>
      <c r="AB156">
        <v>24019800</v>
      </c>
      <c r="AC156">
        <v>11233200</v>
      </c>
      <c r="AD156" t="s">
        <v>492</v>
      </c>
      <c r="AE156" s="2" t="s">
        <v>19</v>
      </c>
      <c r="AF156" s="2" t="s">
        <v>18</v>
      </c>
    </row>
    <row r="157" spans="1:32">
      <c r="A157">
        <v>33678</v>
      </c>
      <c r="B157">
        <v>1</v>
      </c>
      <c r="C157">
        <v>43304.670567129629</v>
      </c>
      <c r="D157" t="s">
        <v>34</v>
      </c>
      <c r="E157" t="s">
        <v>34</v>
      </c>
      <c r="F157">
        <v>120300</v>
      </c>
      <c r="G157" t="s">
        <v>0</v>
      </c>
      <c r="H157">
        <v>16201030000</v>
      </c>
      <c r="I157" t="s">
        <v>45</v>
      </c>
      <c r="J157" t="s">
        <v>491</v>
      </c>
      <c r="K157" t="s">
        <v>23</v>
      </c>
      <c r="L157" t="s">
        <v>22</v>
      </c>
      <c r="M157" t="s">
        <v>22</v>
      </c>
      <c r="N157">
        <v>2584438.87</v>
      </c>
      <c r="O157">
        <v>327770.99</v>
      </c>
      <c r="P157">
        <v>206880</v>
      </c>
      <c r="Q157">
        <v>120890.99</v>
      </c>
      <c r="R157">
        <v>2256667.88</v>
      </c>
      <c r="S157">
        <v>217224</v>
      </c>
      <c r="T157">
        <v>217224</v>
      </c>
      <c r="U157">
        <v>217224</v>
      </c>
      <c r="V157">
        <v>217224</v>
      </c>
      <c r="W157">
        <v>120890.99</v>
      </c>
      <c r="X157">
        <v>0</v>
      </c>
      <c r="Y157" s="3">
        <v>120890.99</v>
      </c>
      <c r="AA157" t="s">
        <v>21</v>
      </c>
      <c r="AB157">
        <v>24019800</v>
      </c>
      <c r="AC157">
        <v>11233200</v>
      </c>
      <c r="AD157" t="s">
        <v>490</v>
      </c>
      <c r="AE157" s="2" t="s">
        <v>19</v>
      </c>
      <c r="AF157" s="2" t="s">
        <v>18</v>
      </c>
    </row>
    <row r="158" spans="1:32">
      <c r="A158">
        <v>33757</v>
      </c>
      <c r="B158">
        <v>1</v>
      </c>
      <c r="C158">
        <v>43305.453738425924</v>
      </c>
      <c r="D158" t="s">
        <v>42</v>
      </c>
      <c r="E158" t="s">
        <v>42</v>
      </c>
      <c r="F158">
        <v>120300</v>
      </c>
      <c r="G158" t="s">
        <v>0</v>
      </c>
      <c r="H158">
        <v>11408000000</v>
      </c>
      <c r="I158" t="s">
        <v>489</v>
      </c>
      <c r="J158" t="s">
        <v>488</v>
      </c>
      <c r="K158" t="s">
        <v>23</v>
      </c>
      <c r="L158" t="s">
        <v>22</v>
      </c>
      <c r="M158" t="s">
        <v>22</v>
      </c>
      <c r="N158">
        <v>78369.600000000006</v>
      </c>
      <c r="O158">
        <v>28050.32</v>
      </c>
      <c r="P158">
        <v>0</v>
      </c>
      <c r="Q158">
        <v>28050.32</v>
      </c>
      <c r="R158">
        <v>50319.28</v>
      </c>
      <c r="S158">
        <v>0</v>
      </c>
      <c r="T158">
        <v>0</v>
      </c>
      <c r="U158">
        <v>78369.600000000006</v>
      </c>
      <c r="V158">
        <v>78369.600000000006</v>
      </c>
      <c r="W158">
        <v>28050.32</v>
      </c>
      <c r="X158">
        <v>0</v>
      </c>
      <c r="Y158" s="3">
        <v>28050.32</v>
      </c>
      <c r="AA158" t="s">
        <v>21</v>
      </c>
      <c r="AB158">
        <v>24019800</v>
      </c>
      <c r="AC158">
        <v>11233200</v>
      </c>
      <c r="AD158" t="s">
        <v>487</v>
      </c>
      <c r="AE158" s="2" t="s">
        <v>19</v>
      </c>
      <c r="AF158" s="2" t="s">
        <v>18</v>
      </c>
    </row>
    <row r="159" spans="1:32">
      <c r="A159">
        <v>33771</v>
      </c>
      <c r="B159">
        <v>1</v>
      </c>
      <c r="C159">
        <v>43305.492280092592</v>
      </c>
      <c r="D159" t="s">
        <v>80</v>
      </c>
      <c r="E159" t="s">
        <v>80</v>
      </c>
      <c r="F159">
        <v>124300</v>
      </c>
      <c r="G159" t="s">
        <v>14</v>
      </c>
      <c r="H159">
        <v>15701040000</v>
      </c>
      <c r="I159" t="s">
        <v>79</v>
      </c>
      <c r="J159" t="s">
        <v>486</v>
      </c>
      <c r="K159" t="s">
        <v>23</v>
      </c>
      <c r="L159" t="s">
        <v>22</v>
      </c>
      <c r="M159" t="s">
        <v>22</v>
      </c>
      <c r="N159">
        <v>36000</v>
      </c>
      <c r="O159">
        <v>20571.43</v>
      </c>
      <c r="P159">
        <v>0</v>
      </c>
      <c r="Q159">
        <v>20571.43</v>
      </c>
      <c r="R159">
        <v>15428.57</v>
      </c>
      <c r="S159">
        <v>0</v>
      </c>
      <c r="T159">
        <v>0</v>
      </c>
      <c r="U159">
        <v>36000</v>
      </c>
      <c r="V159">
        <v>36000</v>
      </c>
      <c r="W159">
        <v>20571.43</v>
      </c>
      <c r="X159">
        <v>0</v>
      </c>
      <c r="Y159" s="3">
        <v>20571.43</v>
      </c>
      <c r="AA159" t="str">
        <f>VLOOKUP(G159,[1]主体段Mapping表New!$G:$I,3,0)</f>
        <v>XJKZ_CNY</v>
      </c>
      <c r="AB159">
        <v>24019800</v>
      </c>
      <c r="AC159">
        <v>11233200</v>
      </c>
      <c r="AD159" t="s">
        <v>485</v>
      </c>
      <c r="AE159" s="2" t="s">
        <v>19</v>
      </c>
      <c r="AF159" s="2" t="s">
        <v>18</v>
      </c>
    </row>
    <row r="160" spans="1:32">
      <c r="A160">
        <v>33773</v>
      </c>
      <c r="B160">
        <v>1</v>
      </c>
      <c r="C160">
        <v>43305.492280092592</v>
      </c>
      <c r="D160" t="s">
        <v>80</v>
      </c>
      <c r="E160" t="s">
        <v>80</v>
      </c>
      <c r="F160">
        <v>124300</v>
      </c>
      <c r="G160" t="s">
        <v>14</v>
      </c>
      <c r="H160">
        <v>15701040000</v>
      </c>
      <c r="I160" t="s">
        <v>79</v>
      </c>
      <c r="J160" t="s">
        <v>484</v>
      </c>
      <c r="K160" t="s">
        <v>23</v>
      </c>
      <c r="L160" t="s">
        <v>22</v>
      </c>
      <c r="M160" t="s">
        <v>22</v>
      </c>
      <c r="N160">
        <v>46448</v>
      </c>
      <c r="O160">
        <v>26541.71</v>
      </c>
      <c r="P160">
        <v>0</v>
      </c>
      <c r="Q160">
        <v>26541.71</v>
      </c>
      <c r="R160">
        <v>19906.29</v>
      </c>
      <c r="S160">
        <v>0</v>
      </c>
      <c r="T160">
        <v>0</v>
      </c>
      <c r="U160">
        <v>46448</v>
      </c>
      <c r="V160">
        <v>46448</v>
      </c>
      <c r="W160">
        <v>26541.71</v>
      </c>
      <c r="X160">
        <v>0</v>
      </c>
      <c r="Y160" s="3">
        <v>26541.71</v>
      </c>
      <c r="AA160" t="str">
        <f>VLOOKUP(G160,[1]主体段Mapping表New!$G:$I,3,0)</f>
        <v>XJKZ_CNY</v>
      </c>
      <c r="AB160">
        <v>24019800</v>
      </c>
      <c r="AC160">
        <v>11233200</v>
      </c>
      <c r="AD160" t="s">
        <v>483</v>
      </c>
      <c r="AE160" s="2" t="s">
        <v>19</v>
      </c>
      <c r="AF160" s="2" t="s">
        <v>18</v>
      </c>
    </row>
    <row r="161" spans="1:32">
      <c r="A161">
        <v>34008</v>
      </c>
      <c r="B161">
        <v>1</v>
      </c>
      <c r="C161">
        <v>43306.771643518521</v>
      </c>
      <c r="D161" t="s">
        <v>42</v>
      </c>
      <c r="E161" t="s">
        <v>42</v>
      </c>
      <c r="F161">
        <v>120100</v>
      </c>
      <c r="G161" t="s">
        <v>5</v>
      </c>
      <c r="H161">
        <v>16201030000</v>
      </c>
      <c r="I161" t="s">
        <v>45</v>
      </c>
      <c r="J161" t="s">
        <v>482</v>
      </c>
      <c r="K161" t="s">
        <v>23</v>
      </c>
      <c r="L161" t="s">
        <v>22</v>
      </c>
      <c r="M161" t="s">
        <v>22</v>
      </c>
      <c r="N161">
        <v>650448</v>
      </c>
      <c r="O161">
        <v>150103.39000000001</v>
      </c>
      <c r="P161">
        <v>0</v>
      </c>
      <c r="Q161">
        <v>150103.39000000001</v>
      </c>
      <c r="R161">
        <v>500344.61</v>
      </c>
      <c r="S161">
        <v>0</v>
      </c>
      <c r="T161">
        <v>0</v>
      </c>
      <c r="U161">
        <v>162612</v>
      </c>
      <c r="V161">
        <v>162612</v>
      </c>
      <c r="W161">
        <v>150103.39000000001</v>
      </c>
      <c r="X161">
        <v>0</v>
      </c>
      <c r="Y161" s="3">
        <v>150103.39000000001</v>
      </c>
      <c r="AA161" t="str">
        <f>VLOOKUP(G161,[1]主体段Mapping表New!$G:$I,3,0)</f>
        <v>XJKZ_CNY</v>
      </c>
      <c r="AB161">
        <v>24019800</v>
      </c>
      <c r="AC161">
        <v>11233200</v>
      </c>
      <c r="AD161" t="s">
        <v>481</v>
      </c>
      <c r="AE161" s="2" t="s">
        <v>19</v>
      </c>
      <c r="AF161" s="2" t="s">
        <v>18</v>
      </c>
    </row>
    <row r="162" spans="1:32">
      <c r="A162">
        <v>34133</v>
      </c>
      <c r="B162">
        <v>1</v>
      </c>
      <c r="C162">
        <v>43307.735254629632</v>
      </c>
      <c r="D162" t="s">
        <v>364</v>
      </c>
      <c r="E162" t="s">
        <v>364</v>
      </c>
      <c r="F162">
        <v>221300</v>
      </c>
      <c r="G162" t="s">
        <v>363</v>
      </c>
      <c r="H162">
        <v>0</v>
      </c>
      <c r="I162" t="s">
        <v>169</v>
      </c>
      <c r="J162" t="s">
        <v>366</v>
      </c>
      <c r="K162" t="s">
        <v>361</v>
      </c>
      <c r="L162" t="s">
        <v>22</v>
      </c>
      <c r="M162" t="s">
        <v>22</v>
      </c>
      <c r="N162">
        <v>6206896.5599999996</v>
      </c>
      <c r="O162">
        <v>6206896.5599999996</v>
      </c>
      <c r="P162">
        <v>0</v>
      </c>
      <c r="Q162">
        <v>6206896.5599999996</v>
      </c>
      <c r="R162">
        <v>0</v>
      </c>
      <c r="S162">
        <v>0</v>
      </c>
      <c r="T162">
        <v>0</v>
      </c>
      <c r="U162">
        <v>6000000</v>
      </c>
      <c r="V162">
        <v>6000000</v>
      </c>
      <c r="W162">
        <v>6000000</v>
      </c>
      <c r="X162">
        <v>0</v>
      </c>
      <c r="Y162" s="3">
        <v>6000000</v>
      </c>
      <c r="AA162" t="s">
        <v>360</v>
      </c>
      <c r="AB162">
        <v>24019800</v>
      </c>
      <c r="AC162">
        <v>11233200</v>
      </c>
      <c r="AD162" t="s">
        <v>480</v>
      </c>
      <c r="AE162" s="2" t="s">
        <v>19</v>
      </c>
      <c r="AF162" s="2" t="s">
        <v>18</v>
      </c>
    </row>
    <row r="163" spans="1:32">
      <c r="A163">
        <v>34134</v>
      </c>
      <c r="B163">
        <v>1</v>
      </c>
      <c r="C163">
        <v>43307.735451388886</v>
      </c>
      <c r="D163" t="s">
        <v>364</v>
      </c>
      <c r="E163" t="s">
        <v>364</v>
      </c>
      <c r="F163">
        <v>221300</v>
      </c>
      <c r="G163" t="s">
        <v>363</v>
      </c>
      <c r="H163">
        <v>0</v>
      </c>
      <c r="I163" t="s">
        <v>169</v>
      </c>
      <c r="J163" t="s">
        <v>386</v>
      </c>
      <c r="K163" t="s">
        <v>361</v>
      </c>
      <c r="L163" t="s">
        <v>22</v>
      </c>
      <c r="M163" t="s">
        <v>22</v>
      </c>
      <c r="N163">
        <v>536760</v>
      </c>
      <c r="O163">
        <v>536760</v>
      </c>
      <c r="P163">
        <v>202546</v>
      </c>
      <c r="Q163">
        <v>334214</v>
      </c>
      <c r="R163">
        <v>0</v>
      </c>
      <c r="S163">
        <v>356443.6</v>
      </c>
      <c r="T163">
        <v>356443.6</v>
      </c>
      <c r="U163">
        <v>200000</v>
      </c>
      <c r="V163">
        <v>173482.47</v>
      </c>
      <c r="W163">
        <v>173482.47</v>
      </c>
      <c r="X163">
        <v>0</v>
      </c>
      <c r="Y163" s="3">
        <v>173482.47</v>
      </c>
      <c r="AA163" t="s">
        <v>360</v>
      </c>
      <c r="AB163">
        <v>24019800</v>
      </c>
      <c r="AC163">
        <v>11233200</v>
      </c>
      <c r="AD163" t="s">
        <v>479</v>
      </c>
      <c r="AE163" s="2" t="s">
        <v>19</v>
      </c>
      <c r="AF163" s="2" t="s">
        <v>18</v>
      </c>
    </row>
    <row r="164" spans="1:32">
      <c r="A164">
        <v>34202</v>
      </c>
      <c r="B164">
        <v>1</v>
      </c>
      <c r="C164">
        <v>43308.436666666668</v>
      </c>
      <c r="D164" t="s">
        <v>34</v>
      </c>
      <c r="E164" t="s">
        <v>34</v>
      </c>
      <c r="F164">
        <v>120300</v>
      </c>
      <c r="G164" t="s">
        <v>0</v>
      </c>
      <c r="H164">
        <v>11413250600</v>
      </c>
      <c r="I164" t="s">
        <v>478</v>
      </c>
      <c r="J164" t="s">
        <v>477</v>
      </c>
      <c r="K164" t="s">
        <v>51</v>
      </c>
      <c r="L164" t="s">
        <v>22</v>
      </c>
      <c r="M164" t="s">
        <v>22</v>
      </c>
      <c r="N164">
        <v>65723.679999999993</v>
      </c>
      <c r="O164">
        <v>42435.76</v>
      </c>
      <c r="P164">
        <v>25079.77</v>
      </c>
      <c r="Q164">
        <v>17355.990000000002</v>
      </c>
      <c r="R164">
        <v>23287.919999999998</v>
      </c>
      <c r="S164">
        <v>26446.57</v>
      </c>
      <c r="T164">
        <v>26446.57</v>
      </c>
      <c r="U164">
        <v>23566.26</v>
      </c>
      <c r="V164">
        <v>23566.26</v>
      </c>
      <c r="W164">
        <v>17355.990000000002</v>
      </c>
      <c r="X164">
        <v>0</v>
      </c>
      <c r="Y164" s="3">
        <v>17355.990000000002</v>
      </c>
      <c r="AA164" t="s">
        <v>21</v>
      </c>
      <c r="AB164">
        <v>24019800</v>
      </c>
      <c r="AC164">
        <v>11233200</v>
      </c>
      <c r="AD164" t="s">
        <v>476</v>
      </c>
      <c r="AE164" s="2" t="s">
        <v>19</v>
      </c>
      <c r="AF164" s="2" t="s">
        <v>18</v>
      </c>
    </row>
    <row r="165" spans="1:32">
      <c r="A165">
        <v>34470</v>
      </c>
      <c r="B165">
        <v>1</v>
      </c>
      <c r="C165">
        <v>43311.55940972222</v>
      </c>
      <c r="D165" t="s">
        <v>475</v>
      </c>
      <c r="E165" t="s">
        <v>475</v>
      </c>
      <c r="F165">
        <v>124300</v>
      </c>
      <c r="G165" t="s">
        <v>14</v>
      </c>
      <c r="H165">
        <v>15706000000</v>
      </c>
      <c r="I165" t="s">
        <v>442</v>
      </c>
      <c r="J165" t="s">
        <v>474</v>
      </c>
      <c r="K165" t="s">
        <v>440</v>
      </c>
      <c r="L165" t="s">
        <v>22</v>
      </c>
      <c r="M165" t="s">
        <v>22</v>
      </c>
      <c r="N165">
        <v>14300</v>
      </c>
      <c r="O165">
        <v>14300</v>
      </c>
      <c r="P165">
        <v>0</v>
      </c>
      <c r="Q165">
        <v>14300</v>
      </c>
      <c r="R165">
        <v>0</v>
      </c>
      <c r="S165">
        <v>0</v>
      </c>
      <c r="T165">
        <v>0</v>
      </c>
      <c r="U165">
        <v>14300</v>
      </c>
      <c r="V165">
        <v>14300</v>
      </c>
      <c r="W165">
        <v>14300</v>
      </c>
      <c r="X165">
        <v>0</v>
      </c>
      <c r="Y165" s="3">
        <v>14300</v>
      </c>
      <c r="AA165" t="str">
        <f>VLOOKUP(G165,[1]主体段Mapping表New!$G:$I,3,0)</f>
        <v>XJKZ_CNY</v>
      </c>
      <c r="AB165">
        <v>24019800</v>
      </c>
      <c r="AC165">
        <v>11233200</v>
      </c>
      <c r="AD165" t="s">
        <v>473</v>
      </c>
      <c r="AE165" s="2" t="s">
        <v>19</v>
      </c>
      <c r="AF165" s="2" t="s">
        <v>18</v>
      </c>
    </row>
    <row r="166" spans="1:32">
      <c r="A166">
        <v>34573</v>
      </c>
      <c r="B166">
        <v>1</v>
      </c>
      <c r="C166">
        <v>43311.83021990741</v>
      </c>
      <c r="D166" t="s">
        <v>155</v>
      </c>
      <c r="E166" t="s">
        <v>155</v>
      </c>
      <c r="F166">
        <v>124400</v>
      </c>
      <c r="G166" t="s">
        <v>12</v>
      </c>
      <c r="H166">
        <v>0</v>
      </c>
      <c r="I166" t="s">
        <v>169</v>
      </c>
      <c r="J166" t="s">
        <v>472</v>
      </c>
      <c r="K166" t="s">
        <v>167</v>
      </c>
      <c r="L166" t="s">
        <v>22</v>
      </c>
      <c r="M166" t="s">
        <v>22</v>
      </c>
      <c r="N166">
        <v>523391</v>
      </c>
      <c r="O166">
        <v>502813</v>
      </c>
      <c r="P166">
        <v>499744.5</v>
      </c>
      <c r="Q166">
        <v>3068.5</v>
      </c>
      <c r="R166">
        <v>20578</v>
      </c>
      <c r="S166">
        <v>0</v>
      </c>
      <c r="T166">
        <v>0</v>
      </c>
      <c r="U166">
        <v>523391</v>
      </c>
      <c r="V166">
        <v>523391</v>
      </c>
      <c r="W166">
        <v>3068.5</v>
      </c>
      <c r="X166">
        <v>0</v>
      </c>
      <c r="Y166" s="3">
        <v>3068.5</v>
      </c>
      <c r="AA166" t="str">
        <f>VLOOKUP(G166,[1]主体段Mapping表New!$G:$I,3,0)</f>
        <v>XJKZ_CNY</v>
      </c>
      <c r="AB166">
        <v>24019800</v>
      </c>
      <c r="AC166">
        <v>11233200</v>
      </c>
      <c r="AD166" t="s">
        <v>471</v>
      </c>
      <c r="AE166" s="2" t="s">
        <v>19</v>
      </c>
      <c r="AF166" s="2" t="s">
        <v>18</v>
      </c>
    </row>
    <row r="167" spans="1:32">
      <c r="A167">
        <v>34574</v>
      </c>
      <c r="B167">
        <v>1</v>
      </c>
      <c r="C167">
        <v>43311.832326388889</v>
      </c>
      <c r="D167" t="s">
        <v>155</v>
      </c>
      <c r="E167" t="s">
        <v>155</v>
      </c>
      <c r="F167">
        <v>124400</v>
      </c>
      <c r="G167" t="s">
        <v>12</v>
      </c>
      <c r="H167">
        <v>0</v>
      </c>
      <c r="I167" t="s">
        <v>169</v>
      </c>
      <c r="J167" t="s">
        <v>470</v>
      </c>
      <c r="K167" t="s">
        <v>167</v>
      </c>
      <c r="L167" t="s">
        <v>22</v>
      </c>
      <c r="M167" t="s">
        <v>22</v>
      </c>
      <c r="N167">
        <v>1415908</v>
      </c>
      <c r="O167">
        <v>1107802.23</v>
      </c>
      <c r="P167">
        <v>0</v>
      </c>
      <c r="Q167">
        <v>1107802.23</v>
      </c>
      <c r="R167">
        <v>308105.77</v>
      </c>
      <c r="S167">
        <v>0</v>
      </c>
      <c r="T167">
        <v>0</v>
      </c>
      <c r="U167">
        <v>1415908</v>
      </c>
      <c r="V167">
        <v>1415908</v>
      </c>
      <c r="W167">
        <v>1107802.23</v>
      </c>
      <c r="X167">
        <v>0</v>
      </c>
      <c r="Y167" s="3">
        <v>1107802.23</v>
      </c>
      <c r="AA167" t="str">
        <f>VLOOKUP(G167,[1]主体段Mapping表New!$G:$I,3,0)</f>
        <v>XJKZ_CNY</v>
      </c>
      <c r="AB167">
        <v>24019800</v>
      </c>
      <c r="AC167">
        <v>11233200</v>
      </c>
      <c r="AD167" t="s">
        <v>469</v>
      </c>
      <c r="AE167" s="2" t="s">
        <v>19</v>
      </c>
      <c r="AF167" s="2" t="s">
        <v>18</v>
      </c>
    </row>
    <row r="168" spans="1:32">
      <c r="A168">
        <v>34691</v>
      </c>
      <c r="B168">
        <v>1</v>
      </c>
      <c r="C168">
        <v>43312.594513888886</v>
      </c>
      <c r="D168" t="s">
        <v>38</v>
      </c>
      <c r="E168" t="s">
        <v>38</v>
      </c>
      <c r="F168">
        <v>120400</v>
      </c>
      <c r="G168" t="s">
        <v>3</v>
      </c>
      <c r="H168">
        <v>13300000000</v>
      </c>
      <c r="I168" t="s">
        <v>468</v>
      </c>
      <c r="J168" t="s">
        <v>328</v>
      </c>
      <c r="K168" t="s">
        <v>23</v>
      </c>
      <c r="L168" t="s">
        <v>22</v>
      </c>
      <c r="M168" t="s">
        <v>22</v>
      </c>
      <c r="N168">
        <v>125058.3</v>
      </c>
      <c r="O168">
        <v>125058.3</v>
      </c>
      <c r="P168">
        <v>0</v>
      </c>
      <c r="Q168">
        <v>125058.3</v>
      </c>
      <c r="R168">
        <v>0</v>
      </c>
      <c r="S168">
        <v>0</v>
      </c>
      <c r="T168">
        <v>0</v>
      </c>
      <c r="U168">
        <v>113910.39</v>
      </c>
      <c r="V168">
        <v>113910.39</v>
      </c>
      <c r="W168">
        <v>113910.39</v>
      </c>
      <c r="X168">
        <v>0</v>
      </c>
      <c r="Y168" s="3">
        <v>113910.39</v>
      </c>
      <c r="AA168" t="str">
        <f>VLOOKUP(G168,[1]主体段Mapping表New!$G:$I,3,0)</f>
        <v>XJKZ_CNY</v>
      </c>
      <c r="AB168">
        <v>24019800</v>
      </c>
      <c r="AC168">
        <v>11233200</v>
      </c>
      <c r="AD168" t="s">
        <v>467</v>
      </c>
      <c r="AE168" s="2" t="s">
        <v>19</v>
      </c>
      <c r="AF168" s="2" t="s">
        <v>18</v>
      </c>
    </row>
    <row r="169" spans="1:32">
      <c r="A169">
        <v>34954</v>
      </c>
      <c r="B169">
        <v>1</v>
      </c>
      <c r="C169">
        <v>43314.730995370373</v>
      </c>
      <c r="D169" t="s">
        <v>70</v>
      </c>
      <c r="E169" t="s">
        <v>70</v>
      </c>
      <c r="F169">
        <v>120300</v>
      </c>
      <c r="G169" t="s">
        <v>0</v>
      </c>
      <c r="H169">
        <v>11100000000</v>
      </c>
      <c r="I169" t="s">
        <v>466</v>
      </c>
      <c r="J169" t="s">
        <v>85</v>
      </c>
      <c r="K169" t="s">
        <v>23</v>
      </c>
      <c r="L169" t="s">
        <v>22</v>
      </c>
      <c r="M169" t="s">
        <v>22</v>
      </c>
      <c r="N169">
        <v>254356.92</v>
      </c>
      <c r="O169">
        <v>117546</v>
      </c>
      <c r="P169">
        <v>0</v>
      </c>
      <c r="Q169">
        <v>117546</v>
      </c>
      <c r="R169">
        <v>136810.92000000001</v>
      </c>
      <c r="S169">
        <v>0</v>
      </c>
      <c r="T169">
        <v>0</v>
      </c>
      <c r="U169">
        <v>196064.13</v>
      </c>
      <c r="V169">
        <v>196064.13</v>
      </c>
      <c r="W169">
        <v>117546</v>
      </c>
      <c r="X169">
        <v>0</v>
      </c>
      <c r="Y169" s="3">
        <v>117546</v>
      </c>
      <c r="AA169" t="s">
        <v>21</v>
      </c>
      <c r="AB169">
        <v>24019800</v>
      </c>
      <c r="AC169">
        <v>11233200</v>
      </c>
      <c r="AD169" t="s">
        <v>465</v>
      </c>
      <c r="AE169" s="2" t="s">
        <v>19</v>
      </c>
      <c r="AF169" s="2" t="s">
        <v>18</v>
      </c>
    </row>
    <row r="170" spans="1:32">
      <c r="A170">
        <v>35159</v>
      </c>
      <c r="B170">
        <v>1</v>
      </c>
      <c r="C170">
        <v>43318.664375</v>
      </c>
      <c r="D170" t="s">
        <v>80</v>
      </c>
      <c r="E170" t="s">
        <v>80</v>
      </c>
      <c r="F170">
        <v>124300</v>
      </c>
      <c r="G170" t="s">
        <v>14</v>
      </c>
      <c r="H170">
        <v>15701040000</v>
      </c>
      <c r="I170" t="s">
        <v>79</v>
      </c>
      <c r="J170" t="s">
        <v>464</v>
      </c>
      <c r="K170" t="s">
        <v>23</v>
      </c>
      <c r="L170" t="s">
        <v>22</v>
      </c>
      <c r="M170" t="s">
        <v>22</v>
      </c>
      <c r="N170">
        <v>14436</v>
      </c>
      <c r="O170">
        <v>14436</v>
      </c>
      <c r="P170">
        <v>13190.83</v>
      </c>
      <c r="Q170">
        <v>1245.17</v>
      </c>
      <c r="R170">
        <v>0</v>
      </c>
      <c r="S170">
        <v>0</v>
      </c>
      <c r="T170">
        <v>0</v>
      </c>
      <c r="U170">
        <v>14436</v>
      </c>
      <c r="V170">
        <v>14436</v>
      </c>
      <c r="W170">
        <v>1245.17</v>
      </c>
      <c r="X170">
        <v>0</v>
      </c>
      <c r="Y170" s="3">
        <v>1245.17</v>
      </c>
      <c r="AA170" t="str">
        <f>VLOOKUP(G170,[1]主体段Mapping表New!$G:$I,3,0)</f>
        <v>XJKZ_CNY</v>
      </c>
      <c r="AB170">
        <v>24019800</v>
      </c>
      <c r="AC170">
        <v>11233200</v>
      </c>
      <c r="AD170" t="s">
        <v>463</v>
      </c>
      <c r="AE170" s="2" t="s">
        <v>19</v>
      </c>
      <c r="AF170" s="2" t="s">
        <v>18</v>
      </c>
    </row>
    <row r="171" spans="1:32">
      <c r="A171">
        <v>35178</v>
      </c>
      <c r="B171">
        <v>1</v>
      </c>
      <c r="C171">
        <v>43318.728576388887</v>
      </c>
      <c r="D171" t="s">
        <v>364</v>
      </c>
      <c r="E171" t="s">
        <v>364</v>
      </c>
      <c r="F171">
        <v>221300</v>
      </c>
      <c r="G171" t="s">
        <v>363</v>
      </c>
      <c r="H171">
        <v>0</v>
      </c>
      <c r="I171" t="s">
        <v>169</v>
      </c>
      <c r="J171" t="s">
        <v>426</v>
      </c>
      <c r="K171" t="s">
        <v>361</v>
      </c>
      <c r="L171" t="s">
        <v>22</v>
      </c>
      <c r="M171" t="s">
        <v>22</v>
      </c>
      <c r="N171">
        <v>178919.98</v>
      </c>
      <c r="O171">
        <v>178919.98</v>
      </c>
      <c r="P171">
        <v>0</v>
      </c>
      <c r="Q171">
        <v>178919.98</v>
      </c>
      <c r="R171">
        <v>0</v>
      </c>
      <c r="S171">
        <v>0</v>
      </c>
      <c r="T171">
        <v>0</v>
      </c>
      <c r="U171">
        <v>200000</v>
      </c>
      <c r="V171">
        <v>200000</v>
      </c>
      <c r="W171">
        <v>178919.98</v>
      </c>
      <c r="X171">
        <v>0</v>
      </c>
      <c r="Y171" s="3">
        <v>178919.98</v>
      </c>
      <c r="AA171" t="s">
        <v>360</v>
      </c>
      <c r="AB171">
        <v>24019800</v>
      </c>
      <c r="AC171">
        <v>11233200</v>
      </c>
      <c r="AD171" t="s">
        <v>462</v>
      </c>
      <c r="AE171" s="2" t="s">
        <v>19</v>
      </c>
      <c r="AF171" s="2" t="s">
        <v>18</v>
      </c>
    </row>
    <row r="172" spans="1:32">
      <c r="A172">
        <v>35184</v>
      </c>
      <c r="B172">
        <v>1</v>
      </c>
      <c r="C172">
        <v>43318.748506944445</v>
      </c>
      <c r="D172" t="s">
        <v>461</v>
      </c>
      <c r="E172" t="s">
        <v>461</v>
      </c>
      <c r="F172">
        <v>120100</v>
      </c>
      <c r="G172" t="s">
        <v>5</v>
      </c>
      <c r="H172">
        <v>13315010000</v>
      </c>
      <c r="I172" t="s">
        <v>460</v>
      </c>
      <c r="J172" t="s">
        <v>459</v>
      </c>
      <c r="K172" t="s">
        <v>458</v>
      </c>
      <c r="L172" t="s">
        <v>22</v>
      </c>
      <c r="M172" t="s">
        <v>22</v>
      </c>
      <c r="N172">
        <v>1800000</v>
      </c>
      <c r="O172">
        <v>984480</v>
      </c>
      <c r="P172">
        <v>0</v>
      </c>
      <c r="Q172">
        <v>984480</v>
      </c>
      <c r="R172">
        <v>815520</v>
      </c>
      <c r="S172">
        <v>0</v>
      </c>
      <c r="T172">
        <v>0</v>
      </c>
      <c r="U172">
        <v>1440000</v>
      </c>
      <c r="V172">
        <v>1440000</v>
      </c>
      <c r="W172">
        <v>984480</v>
      </c>
      <c r="X172">
        <v>0</v>
      </c>
      <c r="Y172" s="3">
        <v>984480</v>
      </c>
      <c r="AA172" t="str">
        <f>VLOOKUP(G172,[1]主体段Mapping表New!$G:$I,3,0)</f>
        <v>XJKZ_CNY</v>
      </c>
      <c r="AB172">
        <v>24019800</v>
      </c>
      <c r="AC172">
        <v>11233200</v>
      </c>
      <c r="AD172" t="s">
        <v>457</v>
      </c>
      <c r="AE172" s="2" t="s">
        <v>19</v>
      </c>
      <c r="AF172" s="2" t="s">
        <v>18</v>
      </c>
    </row>
    <row r="173" spans="1:32">
      <c r="A173">
        <v>35197</v>
      </c>
      <c r="B173">
        <v>1</v>
      </c>
      <c r="C173">
        <v>43318.782453703701</v>
      </c>
      <c r="D173" t="s">
        <v>38</v>
      </c>
      <c r="E173" t="s">
        <v>38</v>
      </c>
      <c r="F173">
        <v>120400</v>
      </c>
      <c r="G173" t="s">
        <v>3</v>
      </c>
      <c r="H173">
        <v>12800000000</v>
      </c>
      <c r="I173" t="s">
        <v>69</v>
      </c>
      <c r="J173" t="s">
        <v>456</v>
      </c>
      <c r="K173" t="s">
        <v>23</v>
      </c>
      <c r="L173" t="s">
        <v>22</v>
      </c>
      <c r="M173" t="s">
        <v>22</v>
      </c>
      <c r="N173">
        <v>84558.48</v>
      </c>
      <c r="O173">
        <v>56372.32</v>
      </c>
      <c r="P173">
        <v>0</v>
      </c>
      <c r="Q173">
        <v>56372.32</v>
      </c>
      <c r="R173">
        <v>28186.16</v>
      </c>
      <c r="S173">
        <v>0</v>
      </c>
      <c r="T173">
        <v>0</v>
      </c>
      <c r="U173">
        <v>91142.7</v>
      </c>
      <c r="V173">
        <v>91142.7</v>
      </c>
      <c r="W173">
        <v>56372.32</v>
      </c>
      <c r="X173">
        <v>0</v>
      </c>
      <c r="Y173" s="3">
        <v>56372.32</v>
      </c>
      <c r="AA173" t="str">
        <f>VLOOKUP(G173,[1]主体段Mapping表New!$G:$I,3,0)</f>
        <v>XJKZ_CNY</v>
      </c>
      <c r="AB173">
        <v>24019800</v>
      </c>
      <c r="AC173">
        <v>11233200</v>
      </c>
      <c r="AD173" t="s">
        <v>455</v>
      </c>
      <c r="AE173" s="2" t="s">
        <v>19</v>
      </c>
      <c r="AF173" s="2" t="s">
        <v>18</v>
      </c>
    </row>
    <row r="174" spans="1:32">
      <c r="A174">
        <v>35311</v>
      </c>
      <c r="B174">
        <v>1</v>
      </c>
      <c r="C174">
        <v>43319.751979166664</v>
      </c>
      <c r="D174" t="s">
        <v>38</v>
      </c>
      <c r="E174" t="s">
        <v>38</v>
      </c>
      <c r="F174">
        <v>220114</v>
      </c>
      <c r="G174" t="s">
        <v>11</v>
      </c>
      <c r="H174">
        <v>16201030000</v>
      </c>
      <c r="I174" t="s">
        <v>45</v>
      </c>
      <c r="J174" t="s">
        <v>454</v>
      </c>
      <c r="K174" t="s">
        <v>23</v>
      </c>
      <c r="L174" t="s">
        <v>22</v>
      </c>
      <c r="M174" t="s">
        <v>22</v>
      </c>
      <c r="N174">
        <v>38556</v>
      </c>
      <c r="O174">
        <v>12852</v>
      </c>
      <c r="P174">
        <v>0</v>
      </c>
      <c r="Q174">
        <v>12852</v>
      </c>
      <c r="R174">
        <v>25704</v>
      </c>
      <c r="S174">
        <v>0</v>
      </c>
      <c r="T174">
        <v>0</v>
      </c>
      <c r="U174">
        <v>42180.24</v>
      </c>
      <c r="V174">
        <v>42180.24</v>
      </c>
      <c r="W174">
        <v>12852</v>
      </c>
      <c r="X174">
        <v>0</v>
      </c>
      <c r="Y174" s="3">
        <v>12852</v>
      </c>
      <c r="AA174" t="str">
        <f>VLOOKUP(G174,[1]主体段Mapping表New!$G:$I,3,0)</f>
        <v>HD_CNY</v>
      </c>
      <c r="AB174">
        <v>24019800</v>
      </c>
      <c r="AC174">
        <v>11233200</v>
      </c>
      <c r="AD174" t="s">
        <v>453</v>
      </c>
      <c r="AE174" s="2" t="s">
        <v>19</v>
      </c>
      <c r="AF174" s="2" t="s">
        <v>18</v>
      </c>
    </row>
    <row r="175" spans="1:32">
      <c r="A175">
        <v>35423</v>
      </c>
      <c r="B175">
        <v>1</v>
      </c>
      <c r="C175">
        <v>43320.677256944444</v>
      </c>
      <c r="D175" t="s">
        <v>155</v>
      </c>
      <c r="E175" t="s">
        <v>155</v>
      </c>
      <c r="F175">
        <v>124400</v>
      </c>
      <c r="G175" t="s">
        <v>12</v>
      </c>
      <c r="H175">
        <v>0</v>
      </c>
      <c r="I175" t="s">
        <v>169</v>
      </c>
      <c r="J175" t="s">
        <v>452</v>
      </c>
      <c r="K175" t="s">
        <v>167</v>
      </c>
      <c r="L175" t="s">
        <v>22</v>
      </c>
      <c r="M175" t="s">
        <v>22</v>
      </c>
      <c r="N175">
        <v>1364869</v>
      </c>
      <c r="O175">
        <v>385626.71</v>
      </c>
      <c r="P175">
        <v>0</v>
      </c>
      <c r="Q175">
        <v>385626.71</v>
      </c>
      <c r="R175">
        <v>979242.29</v>
      </c>
      <c r="S175">
        <v>0</v>
      </c>
      <c r="T175">
        <v>0</v>
      </c>
      <c r="U175">
        <v>1364869.2</v>
      </c>
      <c r="V175">
        <v>1364869.2</v>
      </c>
      <c r="W175">
        <v>385626.71</v>
      </c>
      <c r="X175">
        <v>0</v>
      </c>
      <c r="Y175" s="3">
        <v>385626.71</v>
      </c>
      <c r="AA175" t="str">
        <f>VLOOKUP(G175,[1]主体段Mapping表New!$G:$I,3,0)</f>
        <v>XJKZ_CNY</v>
      </c>
      <c r="AB175">
        <v>24019800</v>
      </c>
      <c r="AC175">
        <v>11233200</v>
      </c>
      <c r="AD175" t="s">
        <v>451</v>
      </c>
      <c r="AE175" s="2" t="s">
        <v>19</v>
      </c>
      <c r="AF175" s="2" t="s">
        <v>18</v>
      </c>
    </row>
    <row r="176" spans="1:32">
      <c r="A176">
        <v>35607</v>
      </c>
      <c r="B176">
        <v>1</v>
      </c>
      <c r="C176">
        <v>43322.421481481484</v>
      </c>
      <c r="D176" t="s">
        <v>364</v>
      </c>
      <c r="E176" t="s">
        <v>364</v>
      </c>
      <c r="F176">
        <v>221300</v>
      </c>
      <c r="G176" t="s">
        <v>363</v>
      </c>
      <c r="H176">
        <v>0</v>
      </c>
      <c r="I176" t="s">
        <v>169</v>
      </c>
      <c r="J176" t="s">
        <v>382</v>
      </c>
      <c r="K176" t="s">
        <v>361</v>
      </c>
      <c r="L176" t="s">
        <v>22</v>
      </c>
      <c r="M176" t="s">
        <v>22</v>
      </c>
      <c r="N176">
        <v>47169.81</v>
      </c>
      <c r="O176">
        <v>47169.81</v>
      </c>
      <c r="P176">
        <v>0</v>
      </c>
      <c r="Q176">
        <v>47169.81</v>
      </c>
      <c r="R176">
        <v>0</v>
      </c>
      <c r="S176">
        <v>0</v>
      </c>
      <c r="T176">
        <v>0</v>
      </c>
      <c r="U176">
        <v>50000</v>
      </c>
      <c r="V176">
        <v>50000</v>
      </c>
      <c r="W176">
        <v>47169.81</v>
      </c>
      <c r="X176">
        <v>0</v>
      </c>
      <c r="Y176" s="3">
        <v>47169.81</v>
      </c>
      <c r="AA176" t="s">
        <v>360</v>
      </c>
      <c r="AB176">
        <v>24019800</v>
      </c>
      <c r="AC176">
        <v>11233200</v>
      </c>
      <c r="AD176" t="s">
        <v>450</v>
      </c>
      <c r="AE176" s="2" t="s">
        <v>19</v>
      </c>
      <c r="AF176" s="2" t="s">
        <v>18</v>
      </c>
    </row>
    <row r="177" spans="1:32">
      <c r="A177">
        <v>36085</v>
      </c>
      <c r="B177">
        <v>1</v>
      </c>
      <c r="C177">
        <v>43327.591990740744</v>
      </c>
      <c r="D177" t="s">
        <v>126</v>
      </c>
      <c r="E177" t="s">
        <v>126</v>
      </c>
      <c r="F177">
        <v>120300</v>
      </c>
      <c r="G177" t="s">
        <v>0</v>
      </c>
      <c r="H177">
        <v>16201030000</v>
      </c>
      <c r="I177" t="s">
        <v>45</v>
      </c>
      <c r="J177" t="s">
        <v>370</v>
      </c>
      <c r="K177" t="s">
        <v>23</v>
      </c>
      <c r="L177" t="s">
        <v>22</v>
      </c>
      <c r="M177" t="s">
        <v>22</v>
      </c>
      <c r="N177">
        <v>287174.7</v>
      </c>
      <c r="O177">
        <v>287174.7</v>
      </c>
      <c r="P177">
        <v>0</v>
      </c>
      <c r="Q177">
        <v>287174.7</v>
      </c>
      <c r="R177">
        <v>0</v>
      </c>
      <c r="S177">
        <v>0</v>
      </c>
      <c r="T177">
        <v>0</v>
      </c>
      <c r="U177">
        <v>287174.7</v>
      </c>
      <c r="V177">
        <v>287174.7</v>
      </c>
      <c r="W177">
        <v>287174.7</v>
      </c>
      <c r="X177">
        <v>0</v>
      </c>
      <c r="Y177" s="3">
        <v>287174.7</v>
      </c>
      <c r="AA177" t="s">
        <v>21</v>
      </c>
      <c r="AB177">
        <v>24019800</v>
      </c>
      <c r="AC177">
        <v>11233200</v>
      </c>
      <c r="AD177" t="s">
        <v>449</v>
      </c>
      <c r="AE177" s="2" t="s">
        <v>19</v>
      </c>
      <c r="AF177" s="2" t="s">
        <v>18</v>
      </c>
    </row>
    <row r="178" spans="1:32">
      <c r="A178">
        <v>36092</v>
      </c>
      <c r="B178">
        <v>1</v>
      </c>
      <c r="C178">
        <v>43327.636423611111</v>
      </c>
      <c r="D178" t="s">
        <v>155</v>
      </c>
      <c r="E178" t="s">
        <v>155</v>
      </c>
      <c r="F178">
        <v>124400</v>
      </c>
      <c r="G178" t="s">
        <v>12</v>
      </c>
      <c r="H178">
        <v>0</v>
      </c>
      <c r="I178" t="s">
        <v>169</v>
      </c>
      <c r="J178" t="s">
        <v>448</v>
      </c>
      <c r="K178" t="s">
        <v>167</v>
      </c>
      <c r="L178" t="s">
        <v>22</v>
      </c>
      <c r="M178" t="s">
        <v>22</v>
      </c>
      <c r="N178">
        <v>269859.90000000002</v>
      </c>
      <c r="O178">
        <v>2652</v>
      </c>
      <c r="P178">
        <v>0</v>
      </c>
      <c r="Q178">
        <v>2652</v>
      </c>
      <c r="R178">
        <v>267207.90000000002</v>
      </c>
      <c r="S178">
        <v>0</v>
      </c>
      <c r="T178">
        <v>0</v>
      </c>
      <c r="U178">
        <v>269859.90000000002</v>
      </c>
      <c r="V178">
        <v>269859.90000000002</v>
      </c>
      <c r="W178">
        <v>2652</v>
      </c>
      <c r="X178">
        <v>0</v>
      </c>
      <c r="Y178" s="3">
        <v>2652</v>
      </c>
      <c r="AA178" t="str">
        <f>VLOOKUP(G178,[1]主体段Mapping表New!$G:$I,3,0)</f>
        <v>XJKZ_CNY</v>
      </c>
      <c r="AB178">
        <v>24019800</v>
      </c>
      <c r="AC178">
        <v>11233200</v>
      </c>
      <c r="AD178" t="s">
        <v>447</v>
      </c>
      <c r="AE178" s="2" t="s">
        <v>19</v>
      </c>
      <c r="AF178" s="2" t="s">
        <v>18</v>
      </c>
    </row>
    <row r="179" spans="1:32">
      <c r="A179">
        <v>36259</v>
      </c>
      <c r="B179">
        <v>1</v>
      </c>
      <c r="C179">
        <v>43328.770150462966</v>
      </c>
      <c r="D179" t="s">
        <v>42</v>
      </c>
      <c r="E179" t="s">
        <v>42</v>
      </c>
      <c r="F179">
        <v>120100</v>
      </c>
      <c r="G179" t="s">
        <v>5</v>
      </c>
      <c r="H179">
        <v>16201030000</v>
      </c>
      <c r="I179" t="s">
        <v>45</v>
      </c>
      <c r="J179" t="s">
        <v>445</v>
      </c>
      <c r="K179" t="s">
        <v>23</v>
      </c>
      <c r="L179" t="s">
        <v>22</v>
      </c>
      <c r="M179" t="s">
        <v>22</v>
      </c>
      <c r="N179">
        <v>844596</v>
      </c>
      <c r="O179">
        <v>351915</v>
      </c>
      <c r="P179">
        <v>211149</v>
      </c>
      <c r="Q179">
        <v>140766</v>
      </c>
      <c r="R179">
        <v>492681</v>
      </c>
      <c r="S179">
        <v>0</v>
      </c>
      <c r="T179">
        <v>0</v>
      </c>
      <c r="U179">
        <v>211149</v>
      </c>
      <c r="V179">
        <v>211149</v>
      </c>
      <c r="W179">
        <v>140766</v>
      </c>
      <c r="X179">
        <v>0</v>
      </c>
      <c r="Y179" s="3">
        <v>140766</v>
      </c>
      <c r="AA179" t="str">
        <f>VLOOKUP(G179,[1]主体段Mapping表New!$G:$I,3,0)</f>
        <v>XJKZ_CNY</v>
      </c>
      <c r="AB179">
        <v>24019800</v>
      </c>
      <c r="AC179">
        <v>11233200</v>
      </c>
      <c r="AD179" t="s">
        <v>446</v>
      </c>
      <c r="AE179" s="2" t="s">
        <v>19</v>
      </c>
      <c r="AF179" s="2" t="s">
        <v>18</v>
      </c>
    </row>
    <row r="180" spans="1:32">
      <c r="A180">
        <v>36360</v>
      </c>
      <c r="B180">
        <v>1</v>
      </c>
      <c r="C180">
        <v>43329.553287037037</v>
      </c>
      <c r="D180" t="s">
        <v>42</v>
      </c>
      <c r="E180" t="s">
        <v>42</v>
      </c>
      <c r="F180">
        <v>120100</v>
      </c>
      <c r="G180" t="s">
        <v>5</v>
      </c>
      <c r="H180">
        <v>16201030000</v>
      </c>
      <c r="I180" t="s">
        <v>45</v>
      </c>
      <c r="J180" t="s">
        <v>445</v>
      </c>
      <c r="K180" t="s">
        <v>51</v>
      </c>
      <c r="L180" t="s">
        <v>22</v>
      </c>
      <c r="M180" t="s">
        <v>22</v>
      </c>
      <c r="N180">
        <v>291240</v>
      </c>
      <c r="O180">
        <v>121350</v>
      </c>
      <c r="P180">
        <v>72810</v>
      </c>
      <c r="Q180">
        <v>48540</v>
      </c>
      <c r="R180">
        <v>169890</v>
      </c>
      <c r="S180">
        <v>283959</v>
      </c>
      <c r="T180">
        <v>283959</v>
      </c>
      <c r="U180">
        <v>72810</v>
      </c>
      <c r="V180">
        <v>72810</v>
      </c>
      <c r="W180">
        <v>48540</v>
      </c>
      <c r="X180">
        <v>0</v>
      </c>
      <c r="Y180" s="3">
        <v>48540</v>
      </c>
      <c r="AA180" t="str">
        <f>VLOOKUP(G180,[1]主体段Mapping表New!$G:$I,3,0)</f>
        <v>XJKZ_CNY</v>
      </c>
      <c r="AB180">
        <v>24019800</v>
      </c>
      <c r="AC180">
        <v>11233200</v>
      </c>
      <c r="AD180" t="s">
        <v>444</v>
      </c>
      <c r="AE180" s="2" t="s">
        <v>19</v>
      </c>
      <c r="AF180" s="2" t="s">
        <v>18</v>
      </c>
    </row>
    <row r="181" spans="1:32">
      <c r="A181">
        <v>36506</v>
      </c>
      <c r="B181">
        <v>1</v>
      </c>
      <c r="C181">
        <v>43332.568310185183</v>
      </c>
      <c r="D181" t="s">
        <v>443</v>
      </c>
      <c r="E181" t="s">
        <v>443</v>
      </c>
      <c r="F181">
        <v>124300</v>
      </c>
      <c r="G181" t="s">
        <v>14</v>
      </c>
      <c r="H181">
        <v>15706000000</v>
      </c>
      <c r="I181" t="s">
        <v>442</v>
      </c>
      <c r="J181" t="s">
        <v>441</v>
      </c>
      <c r="K181" t="s">
        <v>440</v>
      </c>
      <c r="L181" t="s">
        <v>22</v>
      </c>
      <c r="M181" t="s">
        <v>22</v>
      </c>
      <c r="N181">
        <v>27000</v>
      </c>
      <c r="O181">
        <v>10578.08</v>
      </c>
      <c r="P181">
        <v>9963.2199999999993</v>
      </c>
      <c r="Q181">
        <v>614.86</v>
      </c>
      <c r="R181">
        <v>16421.919999999998</v>
      </c>
      <c r="S181">
        <v>5850</v>
      </c>
      <c r="T181">
        <v>5850</v>
      </c>
      <c r="U181">
        <v>27000</v>
      </c>
      <c r="V181">
        <v>21150</v>
      </c>
      <c r="W181">
        <v>614.86</v>
      </c>
      <c r="X181">
        <v>0</v>
      </c>
      <c r="Y181" s="3">
        <v>614.86</v>
      </c>
      <c r="AA181" t="str">
        <f>VLOOKUP(G181,[1]主体段Mapping表New!$G:$I,3,0)</f>
        <v>XJKZ_CNY</v>
      </c>
      <c r="AB181">
        <v>24019800</v>
      </c>
      <c r="AC181">
        <v>11233200</v>
      </c>
      <c r="AD181" t="s">
        <v>439</v>
      </c>
      <c r="AE181" s="2" t="s">
        <v>19</v>
      </c>
      <c r="AF181" s="2" t="s">
        <v>18</v>
      </c>
    </row>
    <row r="182" spans="1:32">
      <c r="A182">
        <v>36690</v>
      </c>
      <c r="B182">
        <v>1</v>
      </c>
      <c r="C182">
        <v>43333.737719907411</v>
      </c>
      <c r="D182" t="s">
        <v>155</v>
      </c>
      <c r="E182" t="s">
        <v>155</v>
      </c>
      <c r="F182">
        <v>124400</v>
      </c>
      <c r="G182" t="s">
        <v>12</v>
      </c>
      <c r="H182">
        <v>0</v>
      </c>
      <c r="I182" t="s">
        <v>169</v>
      </c>
      <c r="J182" t="s">
        <v>438</v>
      </c>
      <c r="K182" t="s">
        <v>167</v>
      </c>
      <c r="L182" t="s">
        <v>22</v>
      </c>
      <c r="M182" t="s">
        <v>22</v>
      </c>
      <c r="N182">
        <v>136422.5</v>
      </c>
      <c r="O182">
        <v>112668.72</v>
      </c>
      <c r="P182">
        <v>96376.5</v>
      </c>
      <c r="Q182">
        <v>16292.22</v>
      </c>
      <c r="R182">
        <v>23753.78</v>
      </c>
      <c r="S182">
        <v>0</v>
      </c>
      <c r="T182">
        <v>0</v>
      </c>
      <c r="U182">
        <v>136422.5</v>
      </c>
      <c r="V182">
        <v>136422.5</v>
      </c>
      <c r="W182">
        <v>16292.22</v>
      </c>
      <c r="X182">
        <v>0</v>
      </c>
      <c r="Y182" s="3">
        <v>16292.22</v>
      </c>
      <c r="AA182" t="str">
        <f>VLOOKUP(G182,[1]主体段Mapping表New!$G:$I,3,0)</f>
        <v>XJKZ_CNY</v>
      </c>
      <c r="AB182">
        <v>24019800</v>
      </c>
      <c r="AC182">
        <v>11233200</v>
      </c>
      <c r="AD182" t="s">
        <v>437</v>
      </c>
      <c r="AE182" s="2" t="s">
        <v>19</v>
      </c>
      <c r="AF182" s="2" t="s">
        <v>18</v>
      </c>
    </row>
    <row r="183" spans="1:32">
      <c r="A183">
        <v>36691</v>
      </c>
      <c r="B183">
        <v>1</v>
      </c>
      <c r="C183">
        <v>43333.737858796296</v>
      </c>
      <c r="D183" t="s">
        <v>155</v>
      </c>
      <c r="E183" t="s">
        <v>155</v>
      </c>
      <c r="F183">
        <v>124400</v>
      </c>
      <c r="G183" t="s">
        <v>12</v>
      </c>
      <c r="H183">
        <v>0</v>
      </c>
      <c r="I183" t="s">
        <v>169</v>
      </c>
      <c r="J183" t="s">
        <v>436</v>
      </c>
      <c r="K183" t="s">
        <v>167</v>
      </c>
      <c r="L183" t="s">
        <v>22</v>
      </c>
      <c r="M183" t="s">
        <v>22</v>
      </c>
      <c r="N183">
        <v>215985</v>
      </c>
      <c r="O183">
        <v>173117</v>
      </c>
      <c r="P183">
        <v>0</v>
      </c>
      <c r="Q183">
        <v>173117</v>
      </c>
      <c r="R183">
        <v>42868</v>
      </c>
      <c r="S183">
        <v>0</v>
      </c>
      <c r="T183">
        <v>0</v>
      </c>
      <c r="U183">
        <v>215985</v>
      </c>
      <c r="V183">
        <v>215985</v>
      </c>
      <c r="W183">
        <v>173117</v>
      </c>
      <c r="X183">
        <v>0</v>
      </c>
      <c r="Y183" s="3">
        <v>173117</v>
      </c>
      <c r="AA183" t="str">
        <f>VLOOKUP(G183,[1]主体段Mapping表New!$G:$I,3,0)</f>
        <v>XJKZ_CNY</v>
      </c>
      <c r="AB183">
        <v>24019800</v>
      </c>
      <c r="AC183">
        <v>11233200</v>
      </c>
      <c r="AD183" t="s">
        <v>435</v>
      </c>
      <c r="AE183" s="2" t="s">
        <v>19</v>
      </c>
      <c r="AF183" s="2" t="s">
        <v>18</v>
      </c>
    </row>
    <row r="184" spans="1:32">
      <c r="A184">
        <v>36973</v>
      </c>
      <c r="B184">
        <v>1</v>
      </c>
      <c r="C184">
        <v>43335.657013888886</v>
      </c>
      <c r="D184" t="s">
        <v>364</v>
      </c>
      <c r="E184" t="s">
        <v>364</v>
      </c>
      <c r="F184">
        <v>221300</v>
      </c>
      <c r="G184" t="s">
        <v>363</v>
      </c>
      <c r="H184">
        <v>0</v>
      </c>
      <c r="I184" t="s">
        <v>169</v>
      </c>
      <c r="J184" t="s">
        <v>382</v>
      </c>
      <c r="K184" t="s">
        <v>361</v>
      </c>
      <c r="L184" t="s">
        <v>22</v>
      </c>
      <c r="M184" t="s">
        <v>22</v>
      </c>
      <c r="N184">
        <v>47169.81</v>
      </c>
      <c r="O184">
        <v>47169.81</v>
      </c>
      <c r="P184">
        <v>0</v>
      </c>
      <c r="Q184">
        <v>47169.81</v>
      </c>
      <c r="R184">
        <v>0</v>
      </c>
      <c r="S184">
        <v>0</v>
      </c>
      <c r="T184">
        <v>0</v>
      </c>
      <c r="U184">
        <v>50000</v>
      </c>
      <c r="V184">
        <v>50000</v>
      </c>
      <c r="W184">
        <v>47169.81</v>
      </c>
      <c r="X184">
        <v>0</v>
      </c>
      <c r="Y184" s="3">
        <v>47169.81</v>
      </c>
      <c r="AA184" t="s">
        <v>360</v>
      </c>
      <c r="AB184">
        <v>24019800</v>
      </c>
      <c r="AC184">
        <v>11233200</v>
      </c>
      <c r="AD184" t="s">
        <v>434</v>
      </c>
      <c r="AE184" s="2" t="s">
        <v>19</v>
      </c>
      <c r="AF184" s="2" t="s">
        <v>18</v>
      </c>
    </row>
    <row r="185" spans="1:32">
      <c r="A185">
        <v>37118</v>
      </c>
      <c r="B185">
        <v>1</v>
      </c>
      <c r="C185">
        <v>43336.729166666664</v>
      </c>
      <c r="D185" t="s">
        <v>70</v>
      </c>
      <c r="E185" t="s">
        <v>70</v>
      </c>
      <c r="F185">
        <v>120300</v>
      </c>
      <c r="G185" t="s">
        <v>0</v>
      </c>
      <c r="H185">
        <v>16201020000</v>
      </c>
      <c r="I185" t="s">
        <v>86</v>
      </c>
      <c r="J185" t="s">
        <v>433</v>
      </c>
      <c r="K185" t="s">
        <v>51</v>
      </c>
      <c r="L185" t="s">
        <v>22</v>
      </c>
      <c r="M185" t="s">
        <v>22</v>
      </c>
      <c r="N185">
        <v>25099</v>
      </c>
      <c r="O185">
        <v>16732.669999999998</v>
      </c>
      <c r="P185">
        <v>0</v>
      </c>
      <c r="Q185">
        <v>16732.669999999998</v>
      </c>
      <c r="R185">
        <v>8366.33</v>
      </c>
      <c r="S185">
        <v>0</v>
      </c>
      <c r="T185">
        <v>0</v>
      </c>
      <c r="U185">
        <v>25099</v>
      </c>
      <c r="V185">
        <v>25099</v>
      </c>
      <c r="W185">
        <v>16732.669999999998</v>
      </c>
      <c r="X185">
        <v>0</v>
      </c>
      <c r="Y185" s="3">
        <v>16732.669999999998</v>
      </c>
      <c r="AA185" t="s">
        <v>21</v>
      </c>
      <c r="AB185">
        <v>24019800</v>
      </c>
      <c r="AC185">
        <v>11233200</v>
      </c>
      <c r="AD185" t="s">
        <v>432</v>
      </c>
      <c r="AE185" s="2" t="s">
        <v>19</v>
      </c>
      <c r="AF185" s="2" t="s">
        <v>18</v>
      </c>
    </row>
    <row r="186" spans="1:32" s="1" customFormat="1">
      <c r="A186" s="1">
        <v>37135</v>
      </c>
      <c r="B186" s="1">
        <v>1</v>
      </c>
      <c r="C186" s="1">
        <v>43336.772002314814</v>
      </c>
      <c r="D186" s="1" t="s">
        <v>431</v>
      </c>
      <c r="E186" s="1" t="s">
        <v>431</v>
      </c>
      <c r="F186" s="1">
        <v>121700</v>
      </c>
      <c r="G186" s="1" t="s">
        <v>13</v>
      </c>
      <c r="H186" s="1">
        <v>13806000000</v>
      </c>
      <c r="I186" s="1" t="s">
        <v>294</v>
      </c>
      <c r="J186" s="1" t="s">
        <v>430</v>
      </c>
      <c r="K186" s="1" t="s">
        <v>23</v>
      </c>
      <c r="L186" s="1" t="s">
        <v>22</v>
      </c>
      <c r="M186" s="1" t="s">
        <v>22</v>
      </c>
      <c r="N186" s="1">
        <v>31500</v>
      </c>
      <c r="O186" s="1">
        <v>13500</v>
      </c>
      <c r="P186" s="1">
        <v>0</v>
      </c>
      <c r="Q186" s="1">
        <v>13500</v>
      </c>
      <c r="R186" s="1">
        <v>18000</v>
      </c>
      <c r="S186" s="1">
        <v>0</v>
      </c>
      <c r="T186" s="1">
        <v>0</v>
      </c>
      <c r="U186" s="1">
        <v>31500</v>
      </c>
      <c r="V186" s="1">
        <v>31500</v>
      </c>
      <c r="W186" s="1">
        <v>13500</v>
      </c>
      <c r="X186" s="1">
        <v>0</v>
      </c>
      <c r="Y186" s="5">
        <v>13500</v>
      </c>
      <c r="AA186" s="1" t="str">
        <f>VLOOKUP(G186,[1]主体段Mapping表New!$G:$I,3,0)</f>
        <v>XJKZ_CNY</v>
      </c>
      <c r="AB186" s="1">
        <v>24019800</v>
      </c>
      <c r="AC186" s="1">
        <v>11233200</v>
      </c>
      <c r="AD186" s="1" t="s">
        <v>429</v>
      </c>
      <c r="AE186" s="4" t="s">
        <v>19</v>
      </c>
      <c r="AF186" s="4" t="s">
        <v>18</v>
      </c>
    </row>
    <row r="187" spans="1:32">
      <c r="A187">
        <v>37275</v>
      </c>
      <c r="B187">
        <v>1</v>
      </c>
      <c r="C187">
        <v>43339.507800925923</v>
      </c>
      <c r="D187" t="s">
        <v>121</v>
      </c>
      <c r="E187" t="s">
        <v>121</v>
      </c>
      <c r="F187">
        <v>120300</v>
      </c>
      <c r="G187" t="s">
        <v>0</v>
      </c>
      <c r="H187">
        <v>16201030000</v>
      </c>
      <c r="I187" t="s">
        <v>45</v>
      </c>
      <c r="J187" t="s">
        <v>428</v>
      </c>
      <c r="K187" t="s">
        <v>23</v>
      </c>
      <c r="L187" t="s">
        <v>22</v>
      </c>
      <c r="M187" t="s">
        <v>22</v>
      </c>
      <c r="N187">
        <v>131776.6</v>
      </c>
      <c r="O187">
        <v>40546.65</v>
      </c>
      <c r="P187">
        <v>0</v>
      </c>
      <c r="Q187">
        <v>40546.65</v>
      </c>
      <c r="R187">
        <v>91229.95</v>
      </c>
      <c r="S187">
        <v>0</v>
      </c>
      <c r="T187">
        <v>0</v>
      </c>
      <c r="U187">
        <v>65888.3</v>
      </c>
      <c r="V187">
        <v>65888.3</v>
      </c>
      <c r="W187">
        <v>40546.65</v>
      </c>
      <c r="X187">
        <v>0</v>
      </c>
      <c r="Y187" s="3">
        <v>40546.65</v>
      </c>
      <c r="AA187" t="s">
        <v>21</v>
      </c>
      <c r="AB187">
        <v>24019800</v>
      </c>
      <c r="AC187">
        <v>11233200</v>
      </c>
      <c r="AD187" t="s">
        <v>427</v>
      </c>
      <c r="AE187" s="2" t="s">
        <v>19</v>
      </c>
      <c r="AF187" s="2" t="s">
        <v>18</v>
      </c>
    </row>
    <row r="188" spans="1:32">
      <c r="A188">
        <v>37304</v>
      </c>
      <c r="B188">
        <v>1</v>
      </c>
      <c r="C188">
        <v>43339.60869212963</v>
      </c>
      <c r="D188" t="s">
        <v>364</v>
      </c>
      <c r="E188" t="s">
        <v>364</v>
      </c>
      <c r="F188">
        <v>221300</v>
      </c>
      <c r="G188" t="s">
        <v>363</v>
      </c>
      <c r="H188">
        <v>0</v>
      </c>
      <c r="I188" t="s">
        <v>169</v>
      </c>
      <c r="J188" t="s">
        <v>426</v>
      </c>
      <c r="K188" t="s">
        <v>361</v>
      </c>
      <c r="L188" t="s">
        <v>22</v>
      </c>
      <c r="M188" t="s">
        <v>22</v>
      </c>
      <c r="N188">
        <v>152576.79999999999</v>
      </c>
      <c r="O188">
        <v>700543.2</v>
      </c>
      <c r="P188">
        <v>0</v>
      </c>
      <c r="Q188">
        <v>700543.2</v>
      </c>
      <c r="R188">
        <v>-547966.4</v>
      </c>
      <c r="S188">
        <v>0</v>
      </c>
      <c r="T188">
        <v>0</v>
      </c>
      <c r="U188">
        <v>1470000</v>
      </c>
      <c r="V188">
        <v>1470000</v>
      </c>
      <c r="W188">
        <v>700543.2</v>
      </c>
      <c r="X188">
        <v>0</v>
      </c>
      <c r="Y188" s="3">
        <v>700543.2</v>
      </c>
      <c r="AA188" t="s">
        <v>360</v>
      </c>
      <c r="AB188">
        <v>24019800</v>
      </c>
      <c r="AC188">
        <v>11233200</v>
      </c>
      <c r="AD188" t="s">
        <v>425</v>
      </c>
      <c r="AE188" s="2" t="s">
        <v>19</v>
      </c>
      <c r="AF188" s="2" t="s">
        <v>18</v>
      </c>
    </row>
    <row r="189" spans="1:32">
      <c r="A189">
        <v>37319</v>
      </c>
      <c r="B189">
        <v>1</v>
      </c>
      <c r="C189">
        <v>43339.672094907408</v>
      </c>
      <c r="D189" t="s">
        <v>42</v>
      </c>
      <c r="E189" t="s">
        <v>42</v>
      </c>
      <c r="F189">
        <v>120300</v>
      </c>
      <c r="G189" t="s">
        <v>0</v>
      </c>
      <c r="H189">
        <v>10900000000</v>
      </c>
      <c r="I189" t="s">
        <v>250</v>
      </c>
      <c r="J189" t="s">
        <v>424</v>
      </c>
      <c r="K189" t="s">
        <v>23</v>
      </c>
      <c r="L189" t="s">
        <v>22</v>
      </c>
      <c r="M189" t="s">
        <v>22</v>
      </c>
      <c r="N189">
        <v>42000</v>
      </c>
      <c r="O189">
        <v>11835.62</v>
      </c>
      <c r="P189">
        <v>0</v>
      </c>
      <c r="Q189">
        <v>11835.62</v>
      </c>
      <c r="R189">
        <v>30164.38</v>
      </c>
      <c r="S189">
        <v>0</v>
      </c>
      <c r="T189">
        <v>0</v>
      </c>
      <c r="U189">
        <v>40000</v>
      </c>
      <c r="V189">
        <v>40000</v>
      </c>
      <c r="W189">
        <v>11835.62</v>
      </c>
      <c r="X189">
        <v>0</v>
      </c>
      <c r="Y189" s="3">
        <v>11835.62</v>
      </c>
      <c r="AA189" t="s">
        <v>21</v>
      </c>
      <c r="AB189">
        <v>24019800</v>
      </c>
      <c r="AC189">
        <v>11233200</v>
      </c>
      <c r="AD189" t="s">
        <v>423</v>
      </c>
      <c r="AE189" s="2" t="s">
        <v>19</v>
      </c>
      <c r="AF189" s="2" t="s">
        <v>18</v>
      </c>
    </row>
    <row r="190" spans="1:32">
      <c r="A190">
        <v>37320</v>
      </c>
      <c r="B190">
        <v>1</v>
      </c>
      <c r="C190">
        <v>43339.672326388885</v>
      </c>
      <c r="D190" t="s">
        <v>155</v>
      </c>
      <c r="E190" t="s">
        <v>155</v>
      </c>
      <c r="F190">
        <v>124400</v>
      </c>
      <c r="G190" t="s">
        <v>12</v>
      </c>
      <c r="H190">
        <v>12312000000</v>
      </c>
      <c r="I190" t="s">
        <v>154</v>
      </c>
      <c r="J190" t="s">
        <v>422</v>
      </c>
      <c r="K190" t="s">
        <v>23</v>
      </c>
      <c r="L190" t="s">
        <v>22</v>
      </c>
      <c r="M190" t="s">
        <v>22</v>
      </c>
      <c r="N190">
        <v>23196.77</v>
      </c>
      <c r="O190">
        <v>8921.83</v>
      </c>
      <c r="P190">
        <v>0</v>
      </c>
      <c r="Q190">
        <v>8921.83</v>
      </c>
      <c r="R190">
        <v>14274.94</v>
      </c>
      <c r="S190">
        <v>0</v>
      </c>
      <c r="T190">
        <v>0</v>
      </c>
      <c r="U190">
        <v>21880.82</v>
      </c>
      <c r="V190">
        <v>21880.82</v>
      </c>
      <c r="W190">
        <v>8921.83</v>
      </c>
      <c r="X190">
        <v>0</v>
      </c>
      <c r="Y190" s="3">
        <v>8921.83</v>
      </c>
      <c r="AA190" t="str">
        <f>VLOOKUP(G190,[1]主体段Mapping表New!$G:$I,3,0)</f>
        <v>XJKZ_CNY</v>
      </c>
      <c r="AB190">
        <v>24019800</v>
      </c>
      <c r="AC190">
        <v>11233200</v>
      </c>
      <c r="AD190" t="s">
        <v>421</v>
      </c>
      <c r="AE190" s="2" t="s">
        <v>19</v>
      </c>
      <c r="AF190" s="2" t="s">
        <v>18</v>
      </c>
    </row>
    <row r="191" spans="1:32">
      <c r="A191">
        <v>37321</v>
      </c>
      <c r="B191">
        <v>1</v>
      </c>
      <c r="C191">
        <v>43339.673009259262</v>
      </c>
      <c r="D191" t="s">
        <v>155</v>
      </c>
      <c r="E191" t="s">
        <v>155</v>
      </c>
      <c r="F191">
        <v>124400</v>
      </c>
      <c r="G191" t="s">
        <v>12</v>
      </c>
      <c r="H191">
        <v>12312000000</v>
      </c>
      <c r="I191" t="s">
        <v>154</v>
      </c>
      <c r="J191" t="s">
        <v>266</v>
      </c>
      <c r="K191" t="s">
        <v>23</v>
      </c>
      <c r="L191" t="s">
        <v>22</v>
      </c>
      <c r="M191" t="s">
        <v>22</v>
      </c>
      <c r="N191">
        <v>36652</v>
      </c>
      <c r="O191">
        <v>12217.33</v>
      </c>
      <c r="P191">
        <v>0</v>
      </c>
      <c r="Q191">
        <v>12217.33</v>
      </c>
      <c r="R191">
        <v>24434.67</v>
      </c>
      <c r="S191">
        <v>0</v>
      </c>
      <c r="T191">
        <v>0</v>
      </c>
      <c r="U191">
        <v>34369.08</v>
      </c>
      <c r="V191">
        <v>34369.08</v>
      </c>
      <c r="W191">
        <v>12217.33</v>
      </c>
      <c r="X191">
        <v>0</v>
      </c>
      <c r="Y191" s="3">
        <v>12217.33</v>
      </c>
      <c r="AA191" t="str">
        <f>VLOOKUP(G191,[1]主体段Mapping表New!$G:$I,3,0)</f>
        <v>XJKZ_CNY</v>
      </c>
      <c r="AB191">
        <v>24019800</v>
      </c>
      <c r="AC191">
        <v>11233200</v>
      </c>
      <c r="AD191" t="s">
        <v>420</v>
      </c>
      <c r="AE191" s="2" t="s">
        <v>19</v>
      </c>
      <c r="AF191" s="2" t="s">
        <v>18</v>
      </c>
    </row>
    <row r="192" spans="1:32">
      <c r="A192">
        <v>37322</v>
      </c>
      <c r="B192">
        <v>1</v>
      </c>
      <c r="C192">
        <v>43339.673032407409</v>
      </c>
      <c r="D192" t="s">
        <v>155</v>
      </c>
      <c r="E192" t="s">
        <v>155</v>
      </c>
      <c r="F192">
        <v>124400</v>
      </c>
      <c r="G192" t="s">
        <v>12</v>
      </c>
      <c r="H192">
        <v>12312000000</v>
      </c>
      <c r="I192" t="s">
        <v>154</v>
      </c>
      <c r="J192" t="s">
        <v>419</v>
      </c>
      <c r="K192" t="s">
        <v>23</v>
      </c>
      <c r="L192" t="s">
        <v>22</v>
      </c>
      <c r="M192" t="s">
        <v>22</v>
      </c>
      <c r="N192">
        <v>28132.26</v>
      </c>
      <c r="O192">
        <v>10820.1</v>
      </c>
      <c r="P192">
        <v>0</v>
      </c>
      <c r="Q192">
        <v>10820.1</v>
      </c>
      <c r="R192">
        <v>17312.16</v>
      </c>
      <c r="S192">
        <v>0</v>
      </c>
      <c r="T192">
        <v>0</v>
      </c>
      <c r="U192">
        <v>26536.32</v>
      </c>
      <c r="V192">
        <v>26536.32</v>
      </c>
      <c r="W192">
        <v>10820.1</v>
      </c>
      <c r="X192">
        <v>0</v>
      </c>
      <c r="Y192" s="3">
        <v>10820.1</v>
      </c>
      <c r="AA192" t="str">
        <f>VLOOKUP(G192,[1]主体段Mapping表New!$G:$I,3,0)</f>
        <v>XJKZ_CNY</v>
      </c>
      <c r="AB192">
        <v>24019800</v>
      </c>
      <c r="AC192">
        <v>11233200</v>
      </c>
      <c r="AD192" t="s">
        <v>418</v>
      </c>
      <c r="AE192" s="2" t="s">
        <v>19</v>
      </c>
      <c r="AF192" s="2" t="s">
        <v>18</v>
      </c>
    </row>
    <row r="193" spans="1:32">
      <c r="A193">
        <v>37324</v>
      </c>
      <c r="B193">
        <v>1</v>
      </c>
      <c r="C193">
        <v>43339.673043981478</v>
      </c>
      <c r="D193" t="s">
        <v>155</v>
      </c>
      <c r="E193" t="s">
        <v>155</v>
      </c>
      <c r="F193">
        <v>124400</v>
      </c>
      <c r="G193" t="s">
        <v>12</v>
      </c>
      <c r="H193">
        <v>12312000000</v>
      </c>
      <c r="I193" t="s">
        <v>154</v>
      </c>
      <c r="J193" t="s">
        <v>417</v>
      </c>
      <c r="K193" t="s">
        <v>23</v>
      </c>
      <c r="L193" t="s">
        <v>22</v>
      </c>
      <c r="M193" t="s">
        <v>22</v>
      </c>
      <c r="N193">
        <v>38003.230000000003</v>
      </c>
      <c r="O193">
        <v>14616.63</v>
      </c>
      <c r="P193">
        <v>0</v>
      </c>
      <c r="Q193">
        <v>14616.63</v>
      </c>
      <c r="R193">
        <v>23386.6</v>
      </c>
      <c r="S193">
        <v>0</v>
      </c>
      <c r="T193">
        <v>0</v>
      </c>
      <c r="U193">
        <v>35847.33</v>
      </c>
      <c r="V193">
        <v>35847.33</v>
      </c>
      <c r="W193">
        <v>14616.63</v>
      </c>
      <c r="X193">
        <v>0</v>
      </c>
      <c r="Y193" s="3">
        <v>14616.63</v>
      </c>
      <c r="AA193" t="str">
        <f>VLOOKUP(G193,[1]主体段Mapping表New!$G:$I,3,0)</f>
        <v>XJKZ_CNY</v>
      </c>
      <c r="AB193">
        <v>24019800</v>
      </c>
      <c r="AC193">
        <v>11233200</v>
      </c>
      <c r="AD193" t="s">
        <v>416</v>
      </c>
      <c r="AE193" s="2" t="s">
        <v>19</v>
      </c>
      <c r="AF193" s="2" t="s">
        <v>18</v>
      </c>
    </row>
    <row r="194" spans="1:32">
      <c r="A194">
        <v>37325</v>
      </c>
      <c r="B194">
        <v>1</v>
      </c>
      <c r="C194">
        <v>43339.673090277778</v>
      </c>
      <c r="D194" t="s">
        <v>155</v>
      </c>
      <c r="E194" t="s">
        <v>155</v>
      </c>
      <c r="F194">
        <v>124400</v>
      </c>
      <c r="G194" t="s">
        <v>12</v>
      </c>
      <c r="H194">
        <v>12312000000</v>
      </c>
      <c r="I194" t="s">
        <v>154</v>
      </c>
      <c r="J194" t="s">
        <v>270</v>
      </c>
      <c r="K194" t="s">
        <v>23</v>
      </c>
      <c r="L194" t="s">
        <v>22</v>
      </c>
      <c r="M194" t="s">
        <v>22</v>
      </c>
      <c r="N194">
        <v>52809.68</v>
      </c>
      <c r="O194">
        <v>20311.419999999998</v>
      </c>
      <c r="P194">
        <v>0</v>
      </c>
      <c r="Q194">
        <v>20311.419999999998</v>
      </c>
      <c r="R194">
        <v>32498.26</v>
      </c>
      <c r="S194">
        <v>0</v>
      </c>
      <c r="T194">
        <v>0</v>
      </c>
      <c r="U194">
        <v>49813.82</v>
      </c>
      <c r="V194">
        <v>49813.82</v>
      </c>
      <c r="W194">
        <v>20311.419999999998</v>
      </c>
      <c r="X194">
        <v>0</v>
      </c>
      <c r="Y194" s="3">
        <v>20311.419999999998</v>
      </c>
      <c r="AA194" t="str">
        <f>VLOOKUP(G194,[1]主体段Mapping表New!$G:$I,3,0)</f>
        <v>XJKZ_CNY</v>
      </c>
      <c r="AB194">
        <v>24019800</v>
      </c>
      <c r="AC194">
        <v>11233200</v>
      </c>
      <c r="AD194" t="s">
        <v>415</v>
      </c>
      <c r="AE194" s="2" t="s">
        <v>19</v>
      </c>
      <c r="AF194" s="2" t="s">
        <v>18</v>
      </c>
    </row>
    <row r="195" spans="1:32">
      <c r="A195">
        <v>374</v>
      </c>
      <c r="B195">
        <v>1</v>
      </c>
      <c r="C195">
        <v>42782.557673611111</v>
      </c>
      <c r="D195" t="s">
        <v>414</v>
      </c>
      <c r="E195" t="s">
        <v>414</v>
      </c>
      <c r="F195">
        <v>120300</v>
      </c>
      <c r="G195" t="s">
        <v>0</v>
      </c>
      <c r="H195">
        <v>16201000000</v>
      </c>
      <c r="I195" t="s">
        <v>30</v>
      </c>
      <c r="J195" t="s">
        <v>370</v>
      </c>
      <c r="K195" t="s">
        <v>23</v>
      </c>
      <c r="L195" t="s">
        <v>22</v>
      </c>
      <c r="M195" t="s">
        <v>22</v>
      </c>
      <c r="N195">
        <v>574350</v>
      </c>
      <c r="O195">
        <v>574350</v>
      </c>
      <c r="P195">
        <v>47862.5</v>
      </c>
      <c r="Q195">
        <v>526487.5</v>
      </c>
      <c r="R195">
        <v>0</v>
      </c>
      <c r="S195">
        <v>0</v>
      </c>
      <c r="T195">
        <v>0</v>
      </c>
      <c r="U195">
        <v>47862.45</v>
      </c>
      <c r="V195">
        <v>47862.45</v>
      </c>
      <c r="W195">
        <v>47862.45</v>
      </c>
      <c r="X195">
        <v>0</v>
      </c>
      <c r="Y195" s="3">
        <v>47862.45</v>
      </c>
      <c r="AA195" t="s">
        <v>21</v>
      </c>
      <c r="AB195">
        <v>24019800</v>
      </c>
      <c r="AC195">
        <v>11233200</v>
      </c>
      <c r="AD195" t="s">
        <v>413</v>
      </c>
      <c r="AE195" s="2" t="s">
        <v>19</v>
      </c>
      <c r="AF195" s="2" t="s">
        <v>18</v>
      </c>
    </row>
    <row r="196" spans="1:32">
      <c r="A196">
        <v>37403</v>
      </c>
      <c r="B196">
        <v>1</v>
      </c>
      <c r="C196">
        <v>43340.591863425929</v>
      </c>
      <c r="D196" t="s">
        <v>155</v>
      </c>
      <c r="E196" t="s">
        <v>155</v>
      </c>
      <c r="F196">
        <v>124400</v>
      </c>
      <c r="G196" t="s">
        <v>12</v>
      </c>
      <c r="H196">
        <v>12312000000</v>
      </c>
      <c r="I196" t="s">
        <v>154</v>
      </c>
      <c r="J196" t="s">
        <v>412</v>
      </c>
      <c r="K196" t="s">
        <v>23</v>
      </c>
      <c r="L196" t="s">
        <v>22</v>
      </c>
      <c r="M196" t="s">
        <v>22</v>
      </c>
      <c r="N196">
        <v>36769.35</v>
      </c>
      <c r="O196">
        <v>14142.06</v>
      </c>
      <c r="P196">
        <v>0</v>
      </c>
      <c r="Q196">
        <v>14142.06</v>
      </c>
      <c r="R196">
        <v>22627.29</v>
      </c>
      <c r="S196">
        <v>0</v>
      </c>
      <c r="T196">
        <v>0</v>
      </c>
      <c r="U196">
        <v>34683.440000000002</v>
      </c>
      <c r="V196">
        <v>34683.440000000002</v>
      </c>
      <c r="W196">
        <v>14142.06</v>
      </c>
      <c r="X196">
        <v>0</v>
      </c>
      <c r="Y196" s="3">
        <v>14142.06</v>
      </c>
      <c r="AA196" t="str">
        <f>VLOOKUP(G196,[1]主体段Mapping表New!$G:$I,3,0)</f>
        <v>XJKZ_CNY</v>
      </c>
      <c r="AB196">
        <v>24019800</v>
      </c>
      <c r="AC196">
        <v>11233200</v>
      </c>
      <c r="AD196" t="s">
        <v>411</v>
      </c>
      <c r="AE196" s="2" t="s">
        <v>19</v>
      </c>
      <c r="AF196" s="2" t="s">
        <v>18</v>
      </c>
    </row>
    <row r="197" spans="1:32">
      <c r="A197">
        <v>37404</v>
      </c>
      <c r="B197">
        <v>1</v>
      </c>
      <c r="C197">
        <v>43340.601030092592</v>
      </c>
      <c r="D197" t="s">
        <v>70</v>
      </c>
      <c r="E197" t="s">
        <v>70</v>
      </c>
      <c r="F197">
        <v>120300</v>
      </c>
      <c r="G197" t="s">
        <v>0</v>
      </c>
      <c r="H197">
        <v>16201020000</v>
      </c>
      <c r="I197" t="s">
        <v>86</v>
      </c>
      <c r="J197" t="s">
        <v>85</v>
      </c>
      <c r="K197" t="s">
        <v>23</v>
      </c>
      <c r="L197" t="s">
        <v>22</v>
      </c>
      <c r="M197" t="s">
        <v>22</v>
      </c>
      <c r="N197">
        <v>119500087</v>
      </c>
      <c r="O197">
        <v>6181038.9800000004</v>
      </c>
      <c r="P197">
        <v>5369230.2000000002</v>
      </c>
      <c r="Q197">
        <v>811808.78</v>
      </c>
      <c r="R197">
        <v>113319048.02</v>
      </c>
      <c r="S197">
        <v>5645108.04</v>
      </c>
      <c r="T197">
        <v>5645108.04</v>
      </c>
      <c r="U197">
        <v>5645108.04</v>
      </c>
      <c r="V197">
        <v>5645108.04</v>
      </c>
      <c r="W197">
        <v>811808.78</v>
      </c>
      <c r="X197">
        <v>0</v>
      </c>
      <c r="Y197" s="3">
        <v>811808.78</v>
      </c>
      <c r="AA197" t="s">
        <v>21</v>
      </c>
      <c r="AB197">
        <v>24019800</v>
      </c>
      <c r="AC197">
        <v>11233200</v>
      </c>
      <c r="AD197" t="s">
        <v>410</v>
      </c>
      <c r="AE197" s="2" t="s">
        <v>19</v>
      </c>
      <c r="AF197" s="2" t="s">
        <v>18</v>
      </c>
    </row>
    <row r="198" spans="1:32">
      <c r="A198">
        <v>37437</v>
      </c>
      <c r="B198">
        <v>1</v>
      </c>
      <c r="C198">
        <v>43340.720034722224</v>
      </c>
      <c r="D198" t="s">
        <v>155</v>
      </c>
      <c r="E198" t="s">
        <v>155</v>
      </c>
      <c r="F198">
        <v>124400</v>
      </c>
      <c r="G198" t="s">
        <v>12</v>
      </c>
      <c r="H198">
        <v>0</v>
      </c>
      <c r="I198" t="s">
        <v>169</v>
      </c>
      <c r="J198" t="s">
        <v>409</v>
      </c>
      <c r="K198" t="s">
        <v>167</v>
      </c>
      <c r="L198" t="s">
        <v>22</v>
      </c>
      <c r="M198" t="s">
        <v>22</v>
      </c>
      <c r="N198">
        <v>267317.7</v>
      </c>
      <c r="O198">
        <v>267317.7</v>
      </c>
      <c r="P198">
        <v>247423.2</v>
      </c>
      <c r="Q198">
        <v>19894.5</v>
      </c>
      <c r="R198">
        <v>0</v>
      </c>
      <c r="S198">
        <v>262099.8</v>
      </c>
      <c r="T198">
        <v>262099.8</v>
      </c>
      <c r="U198">
        <v>267317.7</v>
      </c>
      <c r="V198">
        <v>5217.8999999999996</v>
      </c>
      <c r="W198">
        <v>5217.8999999999996</v>
      </c>
      <c r="X198">
        <v>0</v>
      </c>
      <c r="Y198" s="3">
        <v>5217.8999999999996</v>
      </c>
      <c r="AA198" t="str">
        <f>VLOOKUP(G198,[1]主体段Mapping表New!$G:$I,3,0)</f>
        <v>XJKZ_CNY</v>
      </c>
      <c r="AB198">
        <v>24019800</v>
      </c>
      <c r="AC198">
        <v>11233200</v>
      </c>
      <c r="AD198" t="s">
        <v>408</v>
      </c>
      <c r="AE198" s="2" t="s">
        <v>19</v>
      </c>
      <c r="AF198" s="2" t="s">
        <v>18</v>
      </c>
    </row>
    <row r="199" spans="1:32">
      <c r="A199">
        <v>37761</v>
      </c>
      <c r="B199">
        <v>1</v>
      </c>
      <c r="C199">
        <v>43342.902743055558</v>
      </c>
      <c r="D199" t="s">
        <v>76</v>
      </c>
      <c r="E199" t="s">
        <v>75</v>
      </c>
      <c r="F199">
        <v>123500</v>
      </c>
      <c r="G199" t="s">
        <v>7</v>
      </c>
      <c r="H199">
        <v>19101000000</v>
      </c>
      <c r="I199" t="s">
        <v>272</v>
      </c>
      <c r="J199" t="s">
        <v>97</v>
      </c>
      <c r="K199" t="s">
        <v>72</v>
      </c>
      <c r="L199" t="s">
        <v>22</v>
      </c>
      <c r="M199" t="s">
        <v>22</v>
      </c>
      <c r="N199">
        <v>26378.38</v>
      </c>
      <c r="O199">
        <v>26378.38</v>
      </c>
      <c r="P199">
        <v>0</v>
      </c>
      <c r="Q199">
        <v>26378.38</v>
      </c>
      <c r="R199">
        <v>0</v>
      </c>
      <c r="S199">
        <v>0</v>
      </c>
      <c r="T199">
        <v>0</v>
      </c>
      <c r="U199">
        <v>29280</v>
      </c>
      <c r="V199">
        <v>29280</v>
      </c>
      <c r="W199">
        <v>26378.38</v>
      </c>
      <c r="X199">
        <v>0</v>
      </c>
      <c r="Y199" s="3">
        <v>26378.38</v>
      </c>
      <c r="AA199" t="str">
        <f>VLOOKUP(G199,[1]主体段Mapping表New!$G:$I,3,0)</f>
        <v>XJKZ_CNY</v>
      </c>
      <c r="AB199">
        <v>24019800</v>
      </c>
      <c r="AC199">
        <v>11233200</v>
      </c>
      <c r="AD199" t="s">
        <v>407</v>
      </c>
      <c r="AE199" s="2" t="s">
        <v>19</v>
      </c>
      <c r="AF199" s="2" t="s">
        <v>18</v>
      </c>
    </row>
    <row r="200" spans="1:32">
      <c r="A200">
        <v>37777</v>
      </c>
      <c r="B200">
        <v>1</v>
      </c>
      <c r="C200">
        <v>43343.448159722226</v>
      </c>
      <c r="D200" t="s">
        <v>364</v>
      </c>
      <c r="E200" t="s">
        <v>364</v>
      </c>
      <c r="F200">
        <v>221300</v>
      </c>
      <c r="G200" t="s">
        <v>363</v>
      </c>
      <c r="H200">
        <v>0</v>
      </c>
      <c r="I200" t="s">
        <v>169</v>
      </c>
      <c r="J200" t="s">
        <v>382</v>
      </c>
      <c r="K200" t="s">
        <v>361</v>
      </c>
      <c r="L200" t="s">
        <v>22</v>
      </c>
      <c r="M200" t="s">
        <v>22</v>
      </c>
      <c r="N200">
        <v>47169.81</v>
      </c>
      <c r="O200">
        <v>47169.81</v>
      </c>
      <c r="P200">
        <v>0</v>
      </c>
      <c r="Q200">
        <v>47169.81</v>
      </c>
      <c r="R200">
        <v>0</v>
      </c>
      <c r="S200">
        <v>0</v>
      </c>
      <c r="T200">
        <v>0</v>
      </c>
      <c r="U200">
        <v>50000</v>
      </c>
      <c r="V200">
        <v>50000</v>
      </c>
      <c r="W200">
        <v>47169.81</v>
      </c>
      <c r="X200">
        <v>0</v>
      </c>
      <c r="Y200" s="3">
        <v>47169.81</v>
      </c>
      <c r="AA200" t="s">
        <v>360</v>
      </c>
      <c r="AB200">
        <v>24019800</v>
      </c>
      <c r="AC200">
        <v>11233200</v>
      </c>
      <c r="AD200" t="s">
        <v>406</v>
      </c>
      <c r="AE200" s="2" t="s">
        <v>19</v>
      </c>
      <c r="AF200" s="2" t="s">
        <v>18</v>
      </c>
    </row>
    <row r="201" spans="1:32" s="1" customFormat="1">
      <c r="A201" s="1">
        <v>37780</v>
      </c>
      <c r="B201" s="1">
        <v>1</v>
      </c>
      <c r="C201" s="1">
        <v>43343.451701388891</v>
      </c>
      <c r="D201" s="1" t="s">
        <v>64</v>
      </c>
      <c r="E201" s="1" t="s">
        <v>64</v>
      </c>
      <c r="F201" s="1">
        <v>121700</v>
      </c>
      <c r="G201" s="1" t="s">
        <v>13</v>
      </c>
      <c r="H201" s="1">
        <v>13806000000</v>
      </c>
      <c r="I201" s="1" t="s">
        <v>294</v>
      </c>
      <c r="J201" s="1" t="s">
        <v>405</v>
      </c>
      <c r="K201" s="1" t="s">
        <v>23</v>
      </c>
      <c r="L201" s="1" t="s">
        <v>22</v>
      </c>
      <c r="M201" s="1" t="s">
        <v>22</v>
      </c>
      <c r="N201" s="1">
        <v>49776</v>
      </c>
      <c r="O201" s="1">
        <v>8296</v>
      </c>
      <c r="P201" s="1">
        <v>0</v>
      </c>
      <c r="Q201" s="1">
        <v>8296</v>
      </c>
      <c r="R201" s="1">
        <v>41480</v>
      </c>
      <c r="S201" s="1">
        <v>0</v>
      </c>
      <c r="T201" s="1">
        <v>0</v>
      </c>
      <c r="U201" s="1">
        <v>13613.74</v>
      </c>
      <c r="V201" s="1">
        <v>13613.74</v>
      </c>
      <c r="W201" s="1">
        <v>8296</v>
      </c>
      <c r="X201" s="1">
        <v>0</v>
      </c>
      <c r="Y201" s="5">
        <v>8296</v>
      </c>
      <c r="AA201" s="1" t="str">
        <f>VLOOKUP(G201,[1]主体段Mapping表New!$G:$I,3,0)</f>
        <v>XJKZ_CNY</v>
      </c>
      <c r="AB201" s="1">
        <v>24019800</v>
      </c>
      <c r="AC201" s="1">
        <v>11233200</v>
      </c>
      <c r="AD201" s="1" t="s">
        <v>404</v>
      </c>
      <c r="AE201" s="4" t="s">
        <v>19</v>
      </c>
      <c r="AF201" s="4" t="s">
        <v>18</v>
      </c>
    </row>
    <row r="202" spans="1:32" s="1" customFormat="1">
      <c r="A202" s="1">
        <v>37782</v>
      </c>
      <c r="B202" s="1">
        <v>1</v>
      </c>
      <c r="C202" s="1">
        <v>43343.451701388891</v>
      </c>
      <c r="D202" s="1" t="s">
        <v>64</v>
      </c>
      <c r="E202" s="1" t="s">
        <v>64</v>
      </c>
      <c r="F202" s="1">
        <v>121700</v>
      </c>
      <c r="G202" s="1" t="s">
        <v>13</v>
      </c>
      <c r="H202" s="1">
        <v>13806000000</v>
      </c>
      <c r="I202" s="1" t="s">
        <v>294</v>
      </c>
      <c r="J202" s="1" t="s">
        <v>403</v>
      </c>
      <c r="K202" s="1" t="s">
        <v>23</v>
      </c>
      <c r="L202" s="1" t="s">
        <v>22</v>
      </c>
      <c r="M202" s="1" t="s">
        <v>22</v>
      </c>
      <c r="N202" s="1">
        <v>50160</v>
      </c>
      <c r="O202" s="1">
        <v>149.29</v>
      </c>
      <c r="P202" s="1">
        <v>0</v>
      </c>
      <c r="Q202" s="1">
        <v>149.29</v>
      </c>
      <c r="R202" s="1">
        <v>50010.71</v>
      </c>
      <c r="S202" s="1">
        <v>0</v>
      </c>
      <c r="T202" s="1">
        <v>0</v>
      </c>
      <c r="U202" s="1">
        <v>13718.76</v>
      </c>
      <c r="V202" s="1">
        <v>13718.76</v>
      </c>
      <c r="W202" s="1">
        <v>149.29</v>
      </c>
      <c r="X202" s="1">
        <v>0</v>
      </c>
      <c r="Y202" s="5">
        <v>149.29</v>
      </c>
      <c r="AA202" s="1" t="str">
        <f>VLOOKUP(G202,[1]主体段Mapping表New!$G:$I,3,0)</f>
        <v>XJKZ_CNY</v>
      </c>
      <c r="AB202" s="1">
        <v>24019800</v>
      </c>
      <c r="AC202" s="1">
        <v>11233200</v>
      </c>
      <c r="AD202" s="1" t="s">
        <v>402</v>
      </c>
      <c r="AE202" s="4" t="s">
        <v>19</v>
      </c>
      <c r="AF202" s="4" t="s">
        <v>18</v>
      </c>
    </row>
    <row r="203" spans="1:32">
      <c r="A203">
        <v>37957</v>
      </c>
      <c r="B203">
        <v>1</v>
      </c>
      <c r="C203">
        <v>43346.61010416667</v>
      </c>
      <c r="D203" t="s">
        <v>70</v>
      </c>
      <c r="E203" t="s">
        <v>70</v>
      </c>
      <c r="F203">
        <v>120300</v>
      </c>
      <c r="G203" t="s">
        <v>0</v>
      </c>
      <c r="H203">
        <v>16201020000</v>
      </c>
      <c r="I203" t="s">
        <v>86</v>
      </c>
      <c r="J203" t="s">
        <v>401</v>
      </c>
      <c r="K203" t="s">
        <v>23</v>
      </c>
      <c r="L203" t="s">
        <v>22</v>
      </c>
      <c r="M203" t="s">
        <v>22</v>
      </c>
      <c r="N203">
        <v>108000</v>
      </c>
      <c r="O203">
        <v>54000</v>
      </c>
      <c r="P203">
        <v>0</v>
      </c>
      <c r="Q203">
        <v>54000</v>
      </c>
      <c r="R203">
        <v>54000</v>
      </c>
      <c r="S203">
        <v>0</v>
      </c>
      <c r="T203">
        <v>0</v>
      </c>
      <c r="U203">
        <v>108000</v>
      </c>
      <c r="V203">
        <v>108000</v>
      </c>
      <c r="W203">
        <v>54000</v>
      </c>
      <c r="X203">
        <v>0</v>
      </c>
      <c r="Y203" s="3">
        <v>54000</v>
      </c>
      <c r="AA203" t="s">
        <v>21</v>
      </c>
      <c r="AB203">
        <v>24019800</v>
      </c>
      <c r="AC203">
        <v>11233200</v>
      </c>
      <c r="AD203" t="s">
        <v>400</v>
      </c>
      <c r="AE203" s="2" t="s">
        <v>19</v>
      </c>
      <c r="AF203" s="2" t="s">
        <v>18</v>
      </c>
    </row>
    <row r="204" spans="1:32">
      <c r="A204">
        <v>38066</v>
      </c>
      <c r="B204">
        <v>1</v>
      </c>
      <c r="C204">
        <v>43347.704814814817</v>
      </c>
      <c r="D204" t="s">
        <v>155</v>
      </c>
      <c r="E204" t="s">
        <v>155</v>
      </c>
      <c r="F204">
        <v>124400</v>
      </c>
      <c r="G204" t="s">
        <v>12</v>
      </c>
      <c r="H204">
        <v>0</v>
      </c>
      <c r="I204" t="s">
        <v>169</v>
      </c>
      <c r="J204" t="s">
        <v>399</v>
      </c>
      <c r="K204" t="s">
        <v>167</v>
      </c>
      <c r="L204" t="s">
        <v>22</v>
      </c>
      <c r="M204" t="s">
        <v>22</v>
      </c>
      <c r="N204">
        <v>370700.4</v>
      </c>
      <c r="O204">
        <v>80681</v>
      </c>
      <c r="P204">
        <v>67924.399999999994</v>
      </c>
      <c r="Q204">
        <v>12756.6</v>
      </c>
      <c r="R204">
        <v>290019.40000000002</v>
      </c>
      <c r="S204">
        <v>0</v>
      </c>
      <c r="T204">
        <v>0</v>
      </c>
      <c r="U204">
        <v>370700.4</v>
      </c>
      <c r="V204">
        <v>370700.4</v>
      </c>
      <c r="W204">
        <v>12756.6</v>
      </c>
      <c r="X204">
        <v>0</v>
      </c>
      <c r="Y204" s="3">
        <v>12756.6</v>
      </c>
      <c r="AA204" t="str">
        <f>VLOOKUP(G204,[1]主体段Mapping表New!$G:$I,3,0)</f>
        <v>XJKZ_CNY</v>
      </c>
      <c r="AB204">
        <v>24019800</v>
      </c>
      <c r="AC204">
        <v>11233200</v>
      </c>
      <c r="AD204" t="s">
        <v>398</v>
      </c>
      <c r="AE204" s="2" t="s">
        <v>19</v>
      </c>
      <c r="AF204" s="2" t="s">
        <v>18</v>
      </c>
    </row>
    <row r="205" spans="1:32">
      <c r="A205">
        <v>38097</v>
      </c>
      <c r="B205">
        <v>1</v>
      </c>
      <c r="C205">
        <v>43347.948310185187</v>
      </c>
      <c r="D205" t="s">
        <v>346</v>
      </c>
      <c r="E205" t="s">
        <v>346</v>
      </c>
      <c r="F205">
        <v>122700</v>
      </c>
      <c r="G205" t="s">
        <v>9</v>
      </c>
      <c r="H205">
        <v>18100000000</v>
      </c>
      <c r="I205" t="s">
        <v>345</v>
      </c>
      <c r="J205" t="s">
        <v>397</v>
      </c>
      <c r="K205" t="s">
        <v>343</v>
      </c>
      <c r="L205" t="s">
        <v>22</v>
      </c>
      <c r="M205" t="s">
        <v>22</v>
      </c>
      <c r="N205">
        <v>180585</v>
      </c>
      <c r="O205">
        <v>180585</v>
      </c>
      <c r="P205">
        <v>164168.20000000001</v>
      </c>
      <c r="Q205">
        <v>16416.8</v>
      </c>
      <c r="R205">
        <v>0</v>
      </c>
      <c r="S205">
        <v>0</v>
      </c>
      <c r="T205">
        <v>0</v>
      </c>
      <c r="U205">
        <v>180585</v>
      </c>
      <c r="V205">
        <v>180585</v>
      </c>
      <c r="W205">
        <v>16416.8</v>
      </c>
      <c r="X205">
        <v>0</v>
      </c>
      <c r="Y205" s="3">
        <v>16416.8</v>
      </c>
      <c r="AA205" t="str">
        <f>VLOOKUP(G205,[1]主体段Mapping表New!$G:$I,3,0)</f>
        <v>XJKZ_CNY</v>
      </c>
      <c r="AB205">
        <v>24019800</v>
      </c>
      <c r="AC205">
        <v>11233200</v>
      </c>
      <c r="AD205" t="s">
        <v>396</v>
      </c>
      <c r="AE205" s="2" t="s">
        <v>19</v>
      </c>
      <c r="AF205" s="2" t="s">
        <v>18</v>
      </c>
    </row>
    <row r="206" spans="1:32">
      <c r="A206">
        <v>38163</v>
      </c>
      <c r="B206">
        <v>1</v>
      </c>
      <c r="C206">
        <v>43348.862812500003</v>
      </c>
      <c r="D206" t="s">
        <v>70</v>
      </c>
      <c r="E206" t="s">
        <v>70</v>
      </c>
      <c r="F206">
        <v>120300</v>
      </c>
      <c r="G206" t="s">
        <v>0</v>
      </c>
      <c r="H206">
        <v>16201020000</v>
      </c>
      <c r="I206" t="s">
        <v>86</v>
      </c>
      <c r="J206" t="s">
        <v>316</v>
      </c>
      <c r="K206" t="s">
        <v>23</v>
      </c>
      <c r="L206" t="s">
        <v>22</v>
      </c>
      <c r="M206" t="s">
        <v>22</v>
      </c>
      <c r="N206">
        <v>2872500</v>
      </c>
      <c r="O206">
        <v>2872500</v>
      </c>
      <c r="P206">
        <v>0</v>
      </c>
      <c r="Q206">
        <v>2872500</v>
      </c>
      <c r="R206">
        <v>0</v>
      </c>
      <c r="S206">
        <v>0</v>
      </c>
      <c r="T206">
        <v>0</v>
      </c>
      <c r="U206">
        <v>2872500</v>
      </c>
      <c r="V206">
        <v>2872500</v>
      </c>
      <c r="W206">
        <v>2872500</v>
      </c>
      <c r="X206">
        <v>0</v>
      </c>
      <c r="Y206" s="3">
        <v>2872500</v>
      </c>
      <c r="AA206" t="s">
        <v>21</v>
      </c>
      <c r="AB206">
        <v>24019800</v>
      </c>
      <c r="AC206">
        <v>11233200</v>
      </c>
      <c r="AD206" t="s">
        <v>395</v>
      </c>
      <c r="AE206" s="2" t="s">
        <v>19</v>
      </c>
      <c r="AF206" s="2" t="s">
        <v>18</v>
      </c>
    </row>
    <row r="207" spans="1:32">
      <c r="A207">
        <v>38186</v>
      </c>
      <c r="B207">
        <v>1</v>
      </c>
      <c r="C207">
        <v>43349.430983796294</v>
      </c>
      <c r="D207" t="s">
        <v>394</v>
      </c>
      <c r="E207" t="s">
        <v>394</v>
      </c>
      <c r="F207">
        <v>122600</v>
      </c>
      <c r="G207" t="s">
        <v>393</v>
      </c>
      <c r="H207">
        <v>13815000000</v>
      </c>
      <c r="I207" t="s">
        <v>392</v>
      </c>
      <c r="J207" t="s">
        <v>391</v>
      </c>
      <c r="K207" t="s">
        <v>51</v>
      </c>
      <c r="L207" t="s">
        <v>22</v>
      </c>
      <c r="M207" t="s">
        <v>22</v>
      </c>
      <c r="N207">
        <v>25202.14</v>
      </c>
      <c r="O207">
        <v>21601.83</v>
      </c>
      <c r="P207">
        <v>0</v>
      </c>
      <c r="Q207">
        <v>21601.83</v>
      </c>
      <c r="R207">
        <v>3600.31</v>
      </c>
      <c r="S207">
        <v>0</v>
      </c>
      <c r="T207">
        <v>0</v>
      </c>
      <c r="U207">
        <v>26714.26</v>
      </c>
      <c r="V207">
        <v>26714.26</v>
      </c>
      <c r="W207">
        <v>21601.83</v>
      </c>
      <c r="X207">
        <v>0</v>
      </c>
      <c r="Y207" s="3">
        <v>21601.83</v>
      </c>
      <c r="AA207" t="str">
        <f>VLOOKUP(G207,[1]主体段Mapping表New!$G:$I,3,0)</f>
        <v>XJKZ_CNY</v>
      </c>
      <c r="AB207">
        <v>24019800</v>
      </c>
      <c r="AC207">
        <v>11233200</v>
      </c>
      <c r="AD207" t="s">
        <v>390</v>
      </c>
      <c r="AE207" s="2" t="s">
        <v>19</v>
      </c>
      <c r="AF207" s="2" t="s">
        <v>18</v>
      </c>
    </row>
    <row r="208" spans="1:32">
      <c r="A208">
        <v>38299</v>
      </c>
      <c r="B208">
        <v>1</v>
      </c>
      <c r="C208">
        <v>43350.651516203703</v>
      </c>
      <c r="D208" t="s">
        <v>76</v>
      </c>
      <c r="E208" t="s">
        <v>75</v>
      </c>
      <c r="F208">
        <v>123500</v>
      </c>
      <c r="G208" t="s">
        <v>7</v>
      </c>
      <c r="H208">
        <v>19101000000</v>
      </c>
      <c r="I208" t="s">
        <v>272</v>
      </c>
      <c r="J208" t="s">
        <v>97</v>
      </c>
      <c r="K208" t="s">
        <v>72</v>
      </c>
      <c r="L208" t="s">
        <v>22</v>
      </c>
      <c r="M208" t="s">
        <v>22</v>
      </c>
      <c r="N208">
        <v>26378.38</v>
      </c>
      <c r="O208">
        <v>26378.38</v>
      </c>
      <c r="P208">
        <v>0</v>
      </c>
      <c r="Q208">
        <v>26378.38</v>
      </c>
      <c r="R208">
        <v>0</v>
      </c>
      <c r="S208">
        <v>0</v>
      </c>
      <c r="T208">
        <v>0</v>
      </c>
      <c r="U208">
        <v>29280</v>
      </c>
      <c r="V208">
        <v>29280</v>
      </c>
      <c r="W208">
        <v>26378.38</v>
      </c>
      <c r="X208">
        <v>0</v>
      </c>
      <c r="Y208" s="3">
        <v>26378.38</v>
      </c>
      <c r="AA208" t="str">
        <f>VLOOKUP(G208,[1]主体段Mapping表New!$G:$I,3,0)</f>
        <v>XJKZ_CNY</v>
      </c>
      <c r="AB208">
        <v>24019800</v>
      </c>
      <c r="AC208">
        <v>11233200</v>
      </c>
      <c r="AD208" t="s">
        <v>389</v>
      </c>
      <c r="AE208" s="2" t="s">
        <v>19</v>
      </c>
      <c r="AF208" s="2" t="s">
        <v>18</v>
      </c>
    </row>
    <row r="209" spans="1:32">
      <c r="A209">
        <v>38322</v>
      </c>
      <c r="B209">
        <v>1</v>
      </c>
      <c r="C209">
        <v>43350.745659722219</v>
      </c>
      <c r="D209" t="s">
        <v>76</v>
      </c>
      <c r="E209" t="s">
        <v>75</v>
      </c>
      <c r="F209">
        <v>120300</v>
      </c>
      <c r="G209" t="s">
        <v>0</v>
      </c>
      <c r="H209">
        <v>19101000000</v>
      </c>
      <c r="I209" t="s">
        <v>272</v>
      </c>
      <c r="J209" t="s">
        <v>388</v>
      </c>
      <c r="K209" t="s">
        <v>72</v>
      </c>
      <c r="L209" t="s">
        <v>22</v>
      </c>
      <c r="M209" t="s">
        <v>22</v>
      </c>
      <c r="N209">
        <v>65454.55</v>
      </c>
      <c r="O209">
        <v>43638.55</v>
      </c>
      <c r="P209">
        <v>43636.36</v>
      </c>
      <c r="Q209">
        <v>2.19</v>
      </c>
      <c r="R209">
        <v>21816</v>
      </c>
      <c r="S209">
        <v>48000</v>
      </c>
      <c r="T209">
        <v>48000</v>
      </c>
      <c r="U209">
        <v>72000</v>
      </c>
      <c r="V209">
        <v>24000</v>
      </c>
      <c r="W209">
        <v>2.19</v>
      </c>
      <c r="X209">
        <v>0</v>
      </c>
      <c r="Y209" s="3">
        <v>2.19</v>
      </c>
      <c r="AA209" t="s">
        <v>21</v>
      </c>
      <c r="AB209">
        <v>24019800</v>
      </c>
      <c r="AC209">
        <v>11233200</v>
      </c>
      <c r="AD209" t="s">
        <v>387</v>
      </c>
      <c r="AE209" s="2" t="s">
        <v>19</v>
      </c>
      <c r="AF209" s="2" t="s">
        <v>18</v>
      </c>
    </row>
    <row r="210" spans="1:32">
      <c r="A210">
        <v>38377</v>
      </c>
      <c r="B210">
        <v>1</v>
      </c>
      <c r="C210">
        <v>43353.518726851849</v>
      </c>
      <c r="D210" t="s">
        <v>364</v>
      </c>
      <c r="E210" t="s">
        <v>364</v>
      </c>
      <c r="F210">
        <v>221300</v>
      </c>
      <c r="G210" t="s">
        <v>363</v>
      </c>
      <c r="H210">
        <v>0</v>
      </c>
      <c r="I210" t="s">
        <v>169</v>
      </c>
      <c r="J210" t="s">
        <v>386</v>
      </c>
      <c r="K210" t="s">
        <v>361</v>
      </c>
      <c r="L210" t="s">
        <v>22</v>
      </c>
      <c r="M210" t="s">
        <v>22</v>
      </c>
      <c r="N210">
        <v>357839.95</v>
      </c>
      <c r="O210">
        <v>165113.73000000001</v>
      </c>
      <c r="P210">
        <v>0</v>
      </c>
      <c r="Q210">
        <v>165113.73000000001</v>
      </c>
      <c r="R210">
        <v>192726.22</v>
      </c>
      <c r="S210">
        <v>0</v>
      </c>
      <c r="T210">
        <v>0</v>
      </c>
      <c r="U210">
        <v>200000</v>
      </c>
      <c r="V210">
        <v>200000</v>
      </c>
      <c r="W210">
        <v>165113.73000000001</v>
      </c>
      <c r="X210">
        <v>0</v>
      </c>
      <c r="Y210" s="3">
        <v>165113.73000000001</v>
      </c>
      <c r="AA210" t="s">
        <v>360</v>
      </c>
      <c r="AB210">
        <v>24019800</v>
      </c>
      <c r="AC210">
        <v>11233200</v>
      </c>
      <c r="AD210" t="s">
        <v>385</v>
      </c>
      <c r="AE210" s="2" t="s">
        <v>19</v>
      </c>
      <c r="AF210" s="2" t="s">
        <v>18</v>
      </c>
    </row>
    <row r="211" spans="1:32">
      <c r="A211">
        <v>38494</v>
      </c>
      <c r="B211">
        <v>1</v>
      </c>
      <c r="C211">
        <v>43354.49291666667</v>
      </c>
      <c r="D211" t="s">
        <v>364</v>
      </c>
      <c r="E211" t="s">
        <v>364</v>
      </c>
      <c r="F211">
        <v>221300</v>
      </c>
      <c r="G211" t="s">
        <v>363</v>
      </c>
      <c r="H211">
        <v>0</v>
      </c>
      <c r="I211" t="s">
        <v>169</v>
      </c>
      <c r="J211" t="s">
        <v>366</v>
      </c>
      <c r="K211" t="s">
        <v>361</v>
      </c>
      <c r="L211" t="s">
        <v>22</v>
      </c>
      <c r="M211" t="s">
        <v>22</v>
      </c>
      <c r="N211">
        <v>2683799.61</v>
      </c>
      <c r="O211">
        <v>2683799.61</v>
      </c>
      <c r="P211">
        <v>0</v>
      </c>
      <c r="Q211">
        <v>2683799.61</v>
      </c>
      <c r="R211">
        <v>0</v>
      </c>
      <c r="S211">
        <v>0</v>
      </c>
      <c r="T211">
        <v>0</v>
      </c>
      <c r="U211">
        <v>3000000</v>
      </c>
      <c r="V211">
        <v>3000000</v>
      </c>
      <c r="W211">
        <v>2683799.61</v>
      </c>
      <c r="X211">
        <v>0</v>
      </c>
      <c r="Y211" s="3">
        <v>2683799.61</v>
      </c>
      <c r="AA211" t="s">
        <v>360</v>
      </c>
      <c r="AB211">
        <v>24019800</v>
      </c>
      <c r="AC211">
        <v>11233200</v>
      </c>
      <c r="AD211" t="s">
        <v>384</v>
      </c>
      <c r="AE211" s="2" t="s">
        <v>19</v>
      </c>
      <c r="AF211" s="2" t="s">
        <v>18</v>
      </c>
    </row>
    <row r="212" spans="1:32">
      <c r="A212">
        <v>38549</v>
      </c>
      <c r="B212">
        <v>1</v>
      </c>
      <c r="C212">
        <v>43354.764768518522</v>
      </c>
      <c r="D212" t="s">
        <v>155</v>
      </c>
      <c r="E212" t="s">
        <v>155</v>
      </c>
      <c r="F212">
        <v>124400</v>
      </c>
      <c r="G212" t="s">
        <v>12</v>
      </c>
      <c r="H212">
        <v>0</v>
      </c>
      <c r="I212" t="s">
        <v>169</v>
      </c>
      <c r="J212" t="s">
        <v>376</v>
      </c>
      <c r="K212" t="s">
        <v>167</v>
      </c>
      <c r="L212" t="s">
        <v>22</v>
      </c>
      <c r="M212" t="s">
        <v>22</v>
      </c>
      <c r="N212">
        <v>171302</v>
      </c>
      <c r="O212">
        <v>171302</v>
      </c>
      <c r="P212">
        <v>48522.78</v>
      </c>
      <c r="Q212">
        <v>122779.22</v>
      </c>
      <c r="R212">
        <v>0</v>
      </c>
      <c r="S212">
        <v>51390.96</v>
      </c>
      <c r="T212">
        <v>51390.96</v>
      </c>
      <c r="U212">
        <v>171302</v>
      </c>
      <c r="V212">
        <v>119911.03999999999</v>
      </c>
      <c r="W212">
        <v>119911.03999999999</v>
      </c>
      <c r="X212">
        <v>0</v>
      </c>
      <c r="Y212" s="3">
        <v>119911.03999999999</v>
      </c>
      <c r="AA212" t="str">
        <f>VLOOKUP(G212,[1]主体段Mapping表New!$G:$I,3,0)</f>
        <v>XJKZ_CNY</v>
      </c>
      <c r="AB212">
        <v>24019800</v>
      </c>
      <c r="AC212">
        <v>11233200</v>
      </c>
      <c r="AD212" t="s">
        <v>383</v>
      </c>
      <c r="AE212" s="2" t="s">
        <v>19</v>
      </c>
      <c r="AF212" s="2" t="s">
        <v>18</v>
      </c>
    </row>
    <row r="213" spans="1:32">
      <c r="A213">
        <v>38592</v>
      </c>
      <c r="B213">
        <v>1</v>
      </c>
      <c r="C213">
        <v>43355.608749999999</v>
      </c>
      <c r="D213" t="s">
        <v>364</v>
      </c>
      <c r="E213" t="s">
        <v>364</v>
      </c>
      <c r="F213">
        <v>221300</v>
      </c>
      <c r="G213" t="s">
        <v>363</v>
      </c>
      <c r="H213">
        <v>0</v>
      </c>
      <c r="I213" t="s">
        <v>169</v>
      </c>
      <c r="J213" t="s">
        <v>382</v>
      </c>
      <c r="K213" t="s">
        <v>361</v>
      </c>
      <c r="L213" t="s">
        <v>22</v>
      </c>
      <c r="M213" t="s">
        <v>22</v>
      </c>
      <c r="N213">
        <v>235849</v>
      </c>
      <c r="O213">
        <v>102311.3</v>
      </c>
      <c r="P213">
        <v>0</v>
      </c>
      <c r="Q213">
        <v>102311.3</v>
      </c>
      <c r="R213">
        <v>133537.70000000001</v>
      </c>
      <c r="S213">
        <v>0</v>
      </c>
      <c r="T213">
        <v>0</v>
      </c>
      <c r="U213">
        <v>250000</v>
      </c>
      <c r="V213">
        <v>250000</v>
      </c>
      <c r="W213">
        <v>102311.3</v>
      </c>
      <c r="X213">
        <v>0</v>
      </c>
      <c r="Y213" s="3">
        <v>102311.3</v>
      </c>
      <c r="AA213" t="s">
        <v>360</v>
      </c>
      <c r="AB213">
        <v>24019800</v>
      </c>
      <c r="AC213">
        <v>11233200</v>
      </c>
      <c r="AD213" t="s">
        <v>381</v>
      </c>
      <c r="AE213" s="2" t="s">
        <v>19</v>
      </c>
      <c r="AF213" s="2" t="s">
        <v>18</v>
      </c>
    </row>
    <row r="214" spans="1:32">
      <c r="A214">
        <v>38710</v>
      </c>
      <c r="B214">
        <v>1</v>
      </c>
      <c r="C214">
        <v>43356.628159722219</v>
      </c>
      <c r="D214" t="s">
        <v>380</v>
      </c>
      <c r="E214" t="s">
        <v>380</v>
      </c>
      <c r="F214">
        <v>220116</v>
      </c>
      <c r="G214" t="s">
        <v>10</v>
      </c>
      <c r="H214">
        <v>0</v>
      </c>
      <c r="I214" t="s">
        <v>169</v>
      </c>
      <c r="J214" t="s">
        <v>379</v>
      </c>
      <c r="K214" t="s">
        <v>378</v>
      </c>
      <c r="L214" t="s">
        <v>22</v>
      </c>
      <c r="M214" t="s">
        <v>22</v>
      </c>
      <c r="N214">
        <v>227272.73</v>
      </c>
      <c r="O214">
        <v>119397.75999999999</v>
      </c>
      <c r="P214">
        <v>0</v>
      </c>
      <c r="Q214">
        <v>119397.75999999999</v>
      </c>
      <c r="R214">
        <v>107874.97</v>
      </c>
      <c r="S214">
        <v>0</v>
      </c>
      <c r="T214">
        <v>0</v>
      </c>
      <c r="U214">
        <v>250000</v>
      </c>
      <c r="V214">
        <v>250000</v>
      </c>
      <c r="W214">
        <v>119397.75999999999</v>
      </c>
      <c r="X214">
        <v>0</v>
      </c>
      <c r="Y214" s="3">
        <v>119397.75999999999</v>
      </c>
      <c r="AA214" t="str">
        <f>VLOOKUP(G214,[1]主体段Mapping表New!$G:$I,3,0)</f>
        <v>HD_CNY</v>
      </c>
      <c r="AB214">
        <v>24019800</v>
      </c>
      <c r="AC214">
        <v>11233200</v>
      </c>
      <c r="AD214" t="s">
        <v>377</v>
      </c>
      <c r="AE214" s="2" t="s">
        <v>19</v>
      </c>
      <c r="AF214" s="2" t="s">
        <v>18</v>
      </c>
    </row>
    <row r="215" spans="1:32">
      <c r="A215">
        <v>39077</v>
      </c>
      <c r="B215">
        <v>1</v>
      </c>
      <c r="C215">
        <v>43361.74046296296</v>
      </c>
      <c r="D215" t="s">
        <v>155</v>
      </c>
      <c r="E215" t="s">
        <v>155</v>
      </c>
      <c r="F215">
        <v>124400</v>
      </c>
      <c r="G215" t="s">
        <v>12</v>
      </c>
      <c r="H215">
        <v>0</v>
      </c>
      <c r="I215" t="s">
        <v>169</v>
      </c>
      <c r="J215" t="s">
        <v>376</v>
      </c>
      <c r="K215" t="s">
        <v>167</v>
      </c>
      <c r="L215" t="s">
        <v>22</v>
      </c>
      <c r="M215" t="s">
        <v>22</v>
      </c>
      <c r="N215">
        <v>746957</v>
      </c>
      <c r="O215">
        <v>48378.65</v>
      </c>
      <c r="P215">
        <v>0</v>
      </c>
      <c r="Q215">
        <v>48378.65</v>
      </c>
      <c r="R215">
        <v>698578.35</v>
      </c>
      <c r="S215">
        <v>0</v>
      </c>
      <c r="T215">
        <v>0</v>
      </c>
      <c r="U215">
        <v>746957</v>
      </c>
      <c r="V215">
        <v>746957</v>
      </c>
      <c r="W215">
        <v>48378.65</v>
      </c>
      <c r="X215">
        <v>0</v>
      </c>
      <c r="Y215" s="3">
        <v>48378.65</v>
      </c>
      <c r="AA215" t="str">
        <f>VLOOKUP(G215,[1]主体段Mapping表New!$G:$I,3,0)</f>
        <v>XJKZ_CNY</v>
      </c>
      <c r="AB215">
        <v>24019800</v>
      </c>
      <c r="AC215">
        <v>11233200</v>
      </c>
      <c r="AD215" t="s">
        <v>375</v>
      </c>
      <c r="AE215" s="2" t="s">
        <v>19</v>
      </c>
      <c r="AF215" s="2" t="s">
        <v>18</v>
      </c>
    </row>
    <row r="216" spans="1:32">
      <c r="A216">
        <v>39169</v>
      </c>
      <c r="B216">
        <v>1</v>
      </c>
      <c r="C216">
        <v>43362.731493055559</v>
      </c>
      <c r="D216" t="s">
        <v>76</v>
      </c>
      <c r="E216" t="s">
        <v>75</v>
      </c>
      <c r="F216">
        <v>120300</v>
      </c>
      <c r="G216" t="s">
        <v>0</v>
      </c>
      <c r="H216">
        <v>19101000000</v>
      </c>
      <c r="I216" t="s">
        <v>272</v>
      </c>
      <c r="J216" t="s">
        <v>73</v>
      </c>
      <c r="K216" t="s">
        <v>72</v>
      </c>
      <c r="L216" t="s">
        <v>22</v>
      </c>
      <c r="M216" t="s">
        <v>22</v>
      </c>
      <c r="N216">
        <v>392000</v>
      </c>
      <c r="O216">
        <v>390588.8</v>
      </c>
      <c r="P216">
        <v>390587.63</v>
      </c>
      <c r="Q216">
        <v>1.17</v>
      </c>
      <c r="R216">
        <v>1411.2</v>
      </c>
      <c r="S216">
        <v>429602.45</v>
      </c>
      <c r="T216">
        <v>429602.45</v>
      </c>
      <c r="U216">
        <v>215550</v>
      </c>
      <c r="V216">
        <v>1500</v>
      </c>
      <c r="W216">
        <v>1.17</v>
      </c>
      <c r="X216">
        <v>0</v>
      </c>
      <c r="Y216" s="3">
        <v>1.17</v>
      </c>
      <c r="AA216" t="s">
        <v>21</v>
      </c>
      <c r="AB216">
        <v>24019800</v>
      </c>
      <c r="AC216">
        <v>11233200</v>
      </c>
      <c r="AD216" t="s">
        <v>374</v>
      </c>
      <c r="AE216" s="2" t="s">
        <v>19</v>
      </c>
      <c r="AF216" s="2" t="s">
        <v>18</v>
      </c>
    </row>
    <row r="217" spans="1:32">
      <c r="A217">
        <v>39170</v>
      </c>
      <c r="B217">
        <v>1</v>
      </c>
      <c r="C217">
        <v>43362.744884259257</v>
      </c>
      <c r="D217" t="s">
        <v>76</v>
      </c>
      <c r="E217" t="s">
        <v>75</v>
      </c>
      <c r="F217">
        <v>120300</v>
      </c>
      <c r="G217" t="s">
        <v>0</v>
      </c>
      <c r="H217">
        <v>19101000000</v>
      </c>
      <c r="I217" t="s">
        <v>272</v>
      </c>
      <c r="J217" t="s">
        <v>287</v>
      </c>
      <c r="K217" t="s">
        <v>72</v>
      </c>
      <c r="L217" t="s">
        <v>22</v>
      </c>
      <c r="M217" t="s">
        <v>22</v>
      </c>
      <c r="N217">
        <v>20283.02</v>
      </c>
      <c r="O217">
        <v>20283.02</v>
      </c>
      <c r="P217">
        <v>0</v>
      </c>
      <c r="Q217">
        <v>20283.02</v>
      </c>
      <c r="R217">
        <v>0</v>
      </c>
      <c r="S217">
        <v>0</v>
      </c>
      <c r="T217">
        <v>0</v>
      </c>
      <c r="U217">
        <v>21500</v>
      </c>
      <c r="V217">
        <v>21500</v>
      </c>
      <c r="W217">
        <v>20283.02</v>
      </c>
      <c r="X217">
        <v>0</v>
      </c>
      <c r="Y217" s="3">
        <v>20283.02</v>
      </c>
      <c r="AA217" t="s">
        <v>21</v>
      </c>
      <c r="AB217">
        <v>24019800</v>
      </c>
      <c r="AC217">
        <v>11233200</v>
      </c>
      <c r="AD217" t="s">
        <v>373</v>
      </c>
      <c r="AE217" s="2" t="s">
        <v>19</v>
      </c>
      <c r="AF217" s="2" t="s">
        <v>18</v>
      </c>
    </row>
    <row r="218" spans="1:32">
      <c r="A218">
        <v>39188</v>
      </c>
      <c r="B218">
        <v>1</v>
      </c>
      <c r="C218">
        <v>43363.000358796293</v>
      </c>
      <c r="D218" t="s">
        <v>38</v>
      </c>
      <c r="E218" t="s">
        <v>38</v>
      </c>
      <c r="F218">
        <v>120400</v>
      </c>
      <c r="G218" t="s">
        <v>3</v>
      </c>
      <c r="H218">
        <v>12800000000</v>
      </c>
      <c r="I218" t="s">
        <v>69</v>
      </c>
      <c r="J218" t="s">
        <v>372</v>
      </c>
      <c r="K218" t="s">
        <v>23</v>
      </c>
      <c r="L218" t="s">
        <v>22</v>
      </c>
      <c r="M218" t="s">
        <v>22</v>
      </c>
      <c r="N218">
        <v>51190</v>
      </c>
      <c r="O218">
        <v>11500.22</v>
      </c>
      <c r="P218">
        <v>0</v>
      </c>
      <c r="Q218">
        <v>11500.22</v>
      </c>
      <c r="R218">
        <v>39689.78</v>
      </c>
      <c r="S218">
        <v>0</v>
      </c>
      <c r="T218">
        <v>0</v>
      </c>
      <c r="U218">
        <v>27380</v>
      </c>
      <c r="V218">
        <v>27380</v>
      </c>
      <c r="W218">
        <v>11500.22</v>
      </c>
      <c r="X218">
        <v>0</v>
      </c>
      <c r="Y218" s="3">
        <v>11500.22</v>
      </c>
      <c r="AA218" t="str">
        <f>VLOOKUP(G218,[1]主体段Mapping表New!$G:$I,3,0)</f>
        <v>XJKZ_CNY</v>
      </c>
      <c r="AB218">
        <v>24019800</v>
      </c>
      <c r="AC218">
        <v>11233200</v>
      </c>
      <c r="AD218" t="s">
        <v>371</v>
      </c>
      <c r="AE218" s="2" t="s">
        <v>19</v>
      </c>
      <c r="AF218" s="2" t="s">
        <v>18</v>
      </c>
    </row>
    <row r="219" spans="1:32">
      <c r="A219">
        <v>39232</v>
      </c>
      <c r="B219">
        <v>1</v>
      </c>
      <c r="C219">
        <v>43363.519699074073</v>
      </c>
      <c r="D219" t="s">
        <v>126</v>
      </c>
      <c r="E219" t="s">
        <v>126</v>
      </c>
      <c r="F219">
        <v>120300</v>
      </c>
      <c r="G219" t="s">
        <v>0</v>
      </c>
      <c r="H219">
        <v>16201030000</v>
      </c>
      <c r="I219" t="s">
        <v>45</v>
      </c>
      <c r="J219" t="s">
        <v>370</v>
      </c>
      <c r="K219" t="s">
        <v>51</v>
      </c>
      <c r="L219" t="s">
        <v>22</v>
      </c>
      <c r="M219" t="s">
        <v>22</v>
      </c>
      <c r="N219">
        <v>23078.880000000001</v>
      </c>
      <c r="O219">
        <v>23078.880000000001</v>
      </c>
      <c r="P219">
        <v>0</v>
      </c>
      <c r="Q219">
        <v>23078.880000000001</v>
      </c>
      <c r="R219">
        <v>0</v>
      </c>
      <c r="S219">
        <v>0</v>
      </c>
      <c r="T219">
        <v>0</v>
      </c>
      <c r="U219">
        <v>23078.880000000001</v>
      </c>
      <c r="V219">
        <v>23078.880000000001</v>
      </c>
      <c r="W219">
        <v>23078.880000000001</v>
      </c>
      <c r="X219">
        <v>0</v>
      </c>
      <c r="Y219" s="3">
        <v>23078.880000000001</v>
      </c>
      <c r="AA219" t="s">
        <v>21</v>
      </c>
      <c r="AB219">
        <v>24019800</v>
      </c>
      <c r="AC219">
        <v>11233200</v>
      </c>
      <c r="AD219" t="s">
        <v>369</v>
      </c>
      <c r="AE219" s="2" t="s">
        <v>19</v>
      </c>
      <c r="AF219" s="2" t="s">
        <v>18</v>
      </c>
    </row>
    <row r="220" spans="1:32">
      <c r="A220">
        <v>39371</v>
      </c>
      <c r="B220">
        <v>2</v>
      </c>
      <c r="C220">
        <v>43364.515509259261</v>
      </c>
      <c r="D220" t="s">
        <v>121</v>
      </c>
      <c r="E220" t="s">
        <v>121</v>
      </c>
      <c r="F220">
        <v>120100</v>
      </c>
      <c r="G220" t="s">
        <v>5</v>
      </c>
      <c r="H220">
        <v>16201030000</v>
      </c>
      <c r="I220" t="s">
        <v>45</v>
      </c>
      <c r="J220" t="s">
        <v>268</v>
      </c>
      <c r="K220" t="s">
        <v>23</v>
      </c>
      <c r="L220" t="s">
        <v>22</v>
      </c>
      <c r="M220" t="s">
        <v>22</v>
      </c>
      <c r="N220">
        <v>147526.79999999999</v>
      </c>
      <c r="O220">
        <v>63225.77</v>
      </c>
      <c r="P220">
        <v>25935.42</v>
      </c>
      <c r="Q220">
        <v>37290.35</v>
      </c>
      <c r="R220">
        <v>84301.03</v>
      </c>
      <c r="S220">
        <v>0</v>
      </c>
      <c r="T220">
        <v>0</v>
      </c>
      <c r="U220">
        <v>85237.71</v>
      </c>
      <c r="V220">
        <v>85237.71</v>
      </c>
      <c r="W220">
        <v>37290.35</v>
      </c>
      <c r="X220">
        <v>0</v>
      </c>
      <c r="Y220" s="3">
        <v>37290.35</v>
      </c>
      <c r="AA220" t="str">
        <f>VLOOKUP(G220,[1]主体段Mapping表New!$G:$I,3,0)</f>
        <v>XJKZ_CNY</v>
      </c>
      <c r="AB220">
        <v>24019800</v>
      </c>
      <c r="AC220">
        <v>11233200</v>
      </c>
      <c r="AD220" t="s">
        <v>368</v>
      </c>
      <c r="AE220" s="2" t="s">
        <v>19</v>
      </c>
      <c r="AF220" s="2" t="s">
        <v>18</v>
      </c>
    </row>
    <row r="221" spans="1:32" s="1" customFormat="1">
      <c r="A221" s="1">
        <v>39437</v>
      </c>
      <c r="B221" s="1">
        <v>1</v>
      </c>
      <c r="C221" s="1">
        <v>43368.429363425923</v>
      </c>
      <c r="D221" s="1" t="s">
        <v>132</v>
      </c>
      <c r="E221" s="1" t="s">
        <v>132</v>
      </c>
      <c r="F221" s="1">
        <v>121700</v>
      </c>
      <c r="G221" s="1" t="s">
        <v>13</v>
      </c>
      <c r="H221" s="1">
        <v>13806000000</v>
      </c>
      <c r="I221" s="1" t="s">
        <v>294</v>
      </c>
      <c r="J221" s="1" t="s">
        <v>264</v>
      </c>
      <c r="K221" s="1" t="s">
        <v>23</v>
      </c>
      <c r="L221" s="1" t="s">
        <v>22</v>
      </c>
      <c r="M221" s="1" t="s">
        <v>22</v>
      </c>
      <c r="N221" s="1">
        <v>32400.799999999999</v>
      </c>
      <c r="O221" s="1">
        <v>10800.27</v>
      </c>
      <c r="P221" s="1">
        <v>0</v>
      </c>
      <c r="Q221" s="1">
        <v>10800.27</v>
      </c>
      <c r="R221" s="1">
        <v>21600.53</v>
      </c>
      <c r="S221" s="1">
        <v>0</v>
      </c>
      <c r="T221" s="1">
        <v>0</v>
      </c>
      <c r="U221" s="1">
        <v>14952.78</v>
      </c>
      <c r="V221" s="1">
        <v>14952.78</v>
      </c>
      <c r="W221" s="1">
        <v>10800.27</v>
      </c>
      <c r="X221" s="1">
        <v>0</v>
      </c>
      <c r="Y221" s="5">
        <v>10800.27</v>
      </c>
      <c r="AA221" s="1" t="str">
        <f>VLOOKUP(G221,[1]主体段Mapping表New!$G:$I,3,0)</f>
        <v>XJKZ_CNY</v>
      </c>
      <c r="AB221" s="1">
        <v>24019800</v>
      </c>
      <c r="AC221" s="1">
        <v>11233200</v>
      </c>
      <c r="AD221" s="1" t="s">
        <v>367</v>
      </c>
      <c r="AE221" s="4" t="s">
        <v>19</v>
      </c>
      <c r="AF221" s="4" t="s">
        <v>18</v>
      </c>
    </row>
    <row r="222" spans="1:32">
      <c r="A222">
        <v>39708</v>
      </c>
      <c r="B222">
        <v>1</v>
      </c>
      <c r="C222">
        <v>43370.834756944445</v>
      </c>
      <c r="D222" t="s">
        <v>364</v>
      </c>
      <c r="E222" t="s">
        <v>364</v>
      </c>
      <c r="F222">
        <v>221300</v>
      </c>
      <c r="G222" t="s">
        <v>363</v>
      </c>
      <c r="H222">
        <v>0</v>
      </c>
      <c r="I222" t="s">
        <v>169</v>
      </c>
      <c r="J222" t="s">
        <v>366</v>
      </c>
      <c r="K222" t="s">
        <v>361</v>
      </c>
      <c r="L222" t="s">
        <v>22</v>
      </c>
      <c r="M222" t="s">
        <v>22</v>
      </c>
      <c r="N222">
        <v>19520000</v>
      </c>
      <c r="O222">
        <v>8350917.2599999998</v>
      </c>
      <c r="P222">
        <v>0</v>
      </c>
      <c r="Q222">
        <v>8350917.2599999998</v>
      </c>
      <c r="R222">
        <v>11169082.74</v>
      </c>
      <c r="S222">
        <v>0</v>
      </c>
      <c r="T222">
        <v>0</v>
      </c>
      <c r="U222">
        <v>13000000</v>
      </c>
      <c r="V222">
        <v>13000000</v>
      </c>
      <c r="W222">
        <v>8350917.2599999998</v>
      </c>
      <c r="X222">
        <v>0</v>
      </c>
      <c r="Y222" s="3">
        <v>8350917.2599999998</v>
      </c>
      <c r="AA222" t="s">
        <v>360</v>
      </c>
      <c r="AB222">
        <v>24019800</v>
      </c>
      <c r="AC222">
        <v>11233200</v>
      </c>
      <c r="AD222" t="s">
        <v>365</v>
      </c>
      <c r="AE222" s="2" t="s">
        <v>19</v>
      </c>
      <c r="AF222" s="2" t="s">
        <v>18</v>
      </c>
    </row>
    <row r="223" spans="1:32">
      <c r="A223">
        <v>39714</v>
      </c>
      <c r="B223">
        <v>1</v>
      </c>
      <c r="C223">
        <v>43370.836331018516</v>
      </c>
      <c r="D223" t="s">
        <v>364</v>
      </c>
      <c r="E223" t="s">
        <v>364</v>
      </c>
      <c r="F223">
        <v>221300</v>
      </c>
      <c r="G223" t="s">
        <v>363</v>
      </c>
      <c r="H223">
        <v>0</v>
      </c>
      <c r="I223" t="s">
        <v>169</v>
      </c>
      <c r="J223" t="s">
        <v>362</v>
      </c>
      <c r="K223" t="s">
        <v>361</v>
      </c>
      <c r="L223" t="s">
        <v>22</v>
      </c>
      <c r="M223" t="s">
        <v>22</v>
      </c>
      <c r="N223">
        <v>51724.14</v>
      </c>
      <c r="O223">
        <v>12817.24</v>
      </c>
      <c r="P223">
        <v>0</v>
      </c>
      <c r="Q223">
        <v>12817.24</v>
      </c>
      <c r="R223">
        <v>38906.9</v>
      </c>
      <c r="S223">
        <v>0</v>
      </c>
      <c r="T223">
        <v>0</v>
      </c>
      <c r="U223">
        <v>100000</v>
      </c>
      <c r="V223">
        <v>100000</v>
      </c>
      <c r="W223">
        <v>12817.24</v>
      </c>
      <c r="X223">
        <v>0</v>
      </c>
      <c r="Y223" s="3">
        <v>12817.24</v>
      </c>
      <c r="AA223" t="s">
        <v>360</v>
      </c>
      <c r="AB223">
        <v>24019800</v>
      </c>
      <c r="AC223">
        <v>11233200</v>
      </c>
      <c r="AD223" t="s">
        <v>359</v>
      </c>
      <c r="AE223" s="2" t="s">
        <v>19</v>
      </c>
      <c r="AF223" s="2" t="s">
        <v>18</v>
      </c>
    </row>
    <row r="224" spans="1:32">
      <c r="A224">
        <v>39761</v>
      </c>
      <c r="B224">
        <v>1</v>
      </c>
      <c r="C224">
        <v>43371.560856481483</v>
      </c>
      <c r="D224" t="s">
        <v>358</v>
      </c>
      <c r="E224" t="s">
        <v>358</v>
      </c>
      <c r="F224">
        <v>126000</v>
      </c>
      <c r="G224" t="s">
        <v>357</v>
      </c>
      <c r="H224">
        <v>18106010000</v>
      </c>
      <c r="I224" t="s">
        <v>356</v>
      </c>
      <c r="J224" t="s">
        <v>355</v>
      </c>
      <c r="K224" t="s">
        <v>354</v>
      </c>
      <c r="L224" t="s">
        <v>22</v>
      </c>
      <c r="M224" t="s">
        <v>22</v>
      </c>
      <c r="N224">
        <v>83740</v>
      </c>
      <c r="O224">
        <v>83740</v>
      </c>
      <c r="P224">
        <v>0</v>
      </c>
      <c r="Q224">
        <v>83740</v>
      </c>
      <c r="R224">
        <v>0</v>
      </c>
      <c r="S224">
        <v>0</v>
      </c>
      <c r="T224">
        <v>0</v>
      </c>
      <c r="U224">
        <v>83740</v>
      </c>
      <c r="V224">
        <v>83740</v>
      </c>
      <c r="W224">
        <v>83740</v>
      </c>
      <c r="X224">
        <v>0</v>
      </c>
      <c r="Y224" s="3">
        <v>83740</v>
      </c>
      <c r="AA224" t="str">
        <f>VLOOKUP(G224,[2]附件2—主体明细及RP复核人!$C:$F,4,0)</f>
        <v>XJKZ_CNY</v>
      </c>
      <c r="AB224">
        <v>24019800</v>
      </c>
      <c r="AC224">
        <v>11233200</v>
      </c>
      <c r="AD224" t="s">
        <v>353</v>
      </c>
      <c r="AE224" s="2" t="s">
        <v>19</v>
      </c>
      <c r="AF224" s="2" t="s">
        <v>18</v>
      </c>
    </row>
    <row r="225" spans="1:32">
      <c r="A225">
        <v>39770</v>
      </c>
      <c r="B225">
        <v>1</v>
      </c>
      <c r="C225">
        <v>43371.583020833335</v>
      </c>
      <c r="D225" t="s">
        <v>94</v>
      </c>
      <c r="E225" t="s">
        <v>94</v>
      </c>
      <c r="F225">
        <v>120100</v>
      </c>
      <c r="G225" t="s">
        <v>5</v>
      </c>
      <c r="H225">
        <v>11400000000</v>
      </c>
      <c r="I225" t="s">
        <v>93</v>
      </c>
      <c r="J225" t="s">
        <v>352</v>
      </c>
      <c r="K225" t="s">
        <v>23</v>
      </c>
      <c r="L225" t="s">
        <v>22</v>
      </c>
      <c r="M225" t="s">
        <v>22</v>
      </c>
      <c r="N225">
        <v>40000</v>
      </c>
      <c r="O225">
        <v>7232.88</v>
      </c>
      <c r="P225">
        <v>0</v>
      </c>
      <c r="Q225">
        <v>7232.88</v>
      </c>
      <c r="R225">
        <v>32767.119999999999</v>
      </c>
      <c r="S225">
        <v>0</v>
      </c>
      <c r="T225">
        <v>0</v>
      </c>
      <c r="U225">
        <v>40000</v>
      </c>
      <c r="V225">
        <v>40000</v>
      </c>
      <c r="W225">
        <v>7232.88</v>
      </c>
      <c r="X225">
        <v>0</v>
      </c>
      <c r="Y225" s="3">
        <v>7232.88</v>
      </c>
      <c r="AA225" t="str">
        <f>VLOOKUP(G225,[1]主体段Mapping表New!$G:$I,3,0)</f>
        <v>XJKZ_CNY</v>
      </c>
      <c r="AB225">
        <v>24019800</v>
      </c>
      <c r="AC225">
        <v>11233200</v>
      </c>
      <c r="AD225" t="s">
        <v>351</v>
      </c>
      <c r="AE225" s="2" t="s">
        <v>19</v>
      </c>
      <c r="AF225" s="2" t="s">
        <v>18</v>
      </c>
    </row>
    <row r="226" spans="1:32">
      <c r="A226">
        <v>39801</v>
      </c>
      <c r="B226">
        <v>1</v>
      </c>
      <c r="C226">
        <v>43371.670648148145</v>
      </c>
      <c r="D226" t="s">
        <v>346</v>
      </c>
      <c r="E226" t="s">
        <v>346</v>
      </c>
      <c r="F226">
        <v>122700</v>
      </c>
      <c r="G226" t="s">
        <v>9</v>
      </c>
      <c r="H226">
        <v>18100000000</v>
      </c>
      <c r="I226" t="s">
        <v>345</v>
      </c>
      <c r="J226" t="s">
        <v>350</v>
      </c>
      <c r="K226" t="s">
        <v>343</v>
      </c>
      <c r="L226" t="s">
        <v>22</v>
      </c>
      <c r="M226" t="s">
        <v>22</v>
      </c>
      <c r="N226">
        <v>128000</v>
      </c>
      <c r="O226">
        <v>64000</v>
      </c>
      <c r="P226">
        <v>0</v>
      </c>
      <c r="Q226">
        <v>64000</v>
      </c>
      <c r="R226">
        <v>64000</v>
      </c>
      <c r="S226">
        <v>0</v>
      </c>
      <c r="T226">
        <v>0</v>
      </c>
      <c r="U226">
        <v>128000</v>
      </c>
      <c r="V226">
        <v>128000</v>
      </c>
      <c r="W226">
        <v>64000</v>
      </c>
      <c r="X226">
        <v>0</v>
      </c>
      <c r="Y226" s="3">
        <v>64000</v>
      </c>
      <c r="AA226" t="str">
        <f>VLOOKUP(G226,[1]主体段Mapping表New!$G:$I,3,0)</f>
        <v>XJKZ_CNY</v>
      </c>
      <c r="AB226">
        <v>24019800</v>
      </c>
      <c r="AC226">
        <v>11233200</v>
      </c>
      <c r="AD226" t="s">
        <v>349</v>
      </c>
      <c r="AE226" s="2" t="s">
        <v>19</v>
      </c>
      <c r="AF226" s="2" t="s">
        <v>18</v>
      </c>
    </row>
    <row r="227" spans="1:32">
      <c r="A227">
        <v>39802</v>
      </c>
      <c r="B227">
        <v>1</v>
      </c>
      <c r="C227">
        <v>43371.6716087963</v>
      </c>
      <c r="D227" t="s">
        <v>346</v>
      </c>
      <c r="E227" t="s">
        <v>346</v>
      </c>
      <c r="F227">
        <v>122700</v>
      </c>
      <c r="G227" t="s">
        <v>9</v>
      </c>
      <c r="H227">
        <v>18100000000</v>
      </c>
      <c r="I227" t="s">
        <v>345</v>
      </c>
      <c r="J227" t="s">
        <v>348</v>
      </c>
      <c r="K227" t="s">
        <v>343</v>
      </c>
      <c r="L227" t="s">
        <v>22</v>
      </c>
      <c r="M227" t="s">
        <v>22</v>
      </c>
      <c r="N227">
        <v>457026</v>
      </c>
      <c r="O227">
        <v>93964.55</v>
      </c>
      <c r="P227">
        <v>0</v>
      </c>
      <c r="Q227">
        <v>93964.55</v>
      </c>
      <c r="R227">
        <v>363061.45</v>
      </c>
      <c r="S227">
        <v>0</v>
      </c>
      <c r="T227">
        <v>0</v>
      </c>
      <c r="U227">
        <v>457026</v>
      </c>
      <c r="V227">
        <v>457026</v>
      </c>
      <c r="W227">
        <v>93964.55</v>
      </c>
      <c r="X227">
        <v>0</v>
      </c>
      <c r="Y227" s="3">
        <v>93964.55</v>
      </c>
      <c r="AA227" t="str">
        <f>VLOOKUP(G227,[1]主体段Mapping表New!$G:$I,3,0)</f>
        <v>XJKZ_CNY</v>
      </c>
      <c r="AB227">
        <v>24019800</v>
      </c>
      <c r="AC227">
        <v>11233200</v>
      </c>
      <c r="AD227" t="s">
        <v>347</v>
      </c>
      <c r="AE227" s="2" t="s">
        <v>19</v>
      </c>
      <c r="AF227" s="2" t="s">
        <v>18</v>
      </c>
    </row>
    <row r="228" spans="1:32">
      <c r="A228">
        <v>39803</v>
      </c>
      <c r="B228">
        <v>1</v>
      </c>
      <c r="C228">
        <v>43371.671736111108</v>
      </c>
      <c r="D228" t="s">
        <v>346</v>
      </c>
      <c r="E228" t="s">
        <v>346</v>
      </c>
      <c r="F228">
        <v>122700</v>
      </c>
      <c r="G228" t="s">
        <v>9</v>
      </c>
      <c r="H228">
        <v>18100000000</v>
      </c>
      <c r="I228" t="s">
        <v>345</v>
      </c>
      <c r="J228" t="s">
        <v>344</v>
      </c>
      <c r="K228" t="s">
        <v>343</v>
      </c>
      <c r="L228" t="s">
        <v>22</v>
      </c>
      <c r="M228" t="s">
        <v>22</v>
      </c>
      <c r="N228">
        <v>105000</v>
      </c>
      <c r="O228">
        <v>69930</v>
      </c>
      <c r="P228">
        <v>0</v>
      </c>
      <c r="Q228">
        <v>69930</v>
      </c>
      <c r="R228">
        <v>35070</v>
      </c>
      <c r="S228">
        <v>0</v>
      </c>
      <c r="T228">
        <v>0</v>
      </c>
      <c r="U228">
        <v>105000</v>
      </c>
      <c r="V228">
        <v>105000</v>
      </c>
      <c r="W228">
        <v>69930</v>
      </c>
      <c r="X228">
        <v>0</v>
      </c>
      <c r="Y228" s="3">
        <v>69930</v>
      </c>
      <c r="AA228" t="str">
        <f>VLOOKUP(G228,[1]主体段Mapping表New!$G:$I,3,0)</f>
        <v>XJKZ_CNY</v>
      </c>
      <c r="AB228">
        <v>24019800</v>
      </c>
      <c r="AC228">
        <v>11233200</v>
      </c>
      <c r="AD228" t="s">
        <v>342</v>
      </c>
      <c r="AE228" s="2" t="s">
        <v>19</v>
      </c>
      <c r="AF228" s="2" t="s">
        <v>18</v>
      </c>
    </row>
    <row r="229" spans="1:32">
      <c r="A229">
        <v>39827</v>
      </c>
      <c r="B229">
        <v>1</v>
      </c>
      <c r="C229">
        <v>43371.693437499998</v>
      </c>
      <c r="D229" t="s">
        <v>76</v>
      </c>
      <c r="E229" t="s">
        <v>75</v>
      </c>
      <c r="F229">
        <v>120300</v>
      </c>
      <c r="G229" t="s">
        <v>0</v>
      </c>
      <c r="H229">
        <v>19101000000</v>
      </c>
      <c r="I229" t="s">
        <v>272</v>
      </c>
      <c r="J229" t="s">
        <v>73</v>
      </c>
      <c r="K229" t="s">
        <v>72</v>
      </c>
      <c r="L229" t="s">
        <v>22</v>
      </c>
      <c r="M229" t="s">
        <v>22</v>
      </c>
      <c r="N229">
        <v>22630.19</v>
      </c>
      <c r="O229">
        <v>22630.19</v>
      </c>
      <c r="P229">
        <v>0</v>
      </c>
      <c r="Q229">
        <v>22630.19</v>
      </c>
      <c r="R229">
        <v>0</v>
      </c>
      <c r="S229">
        <v>0</v>
      </c>
      <c r="T229">
        <v>0</v>
      </c>
      <c r="U229">
        <v>23988</v>
      </c>
      <c r="V229">
        <v>23988</v>
      </c>
      <c r="W229">
        <v>22630.19</v>
      </c>
      <c r="X229">
        <v>0</v>
      </c>
      <c r="Y229" s="3">
        <v>22630.19</v>
      </c>
      <c r="AA229" t="s">
        <v>21</v>
      </c>
      <c r="AB229">
        <v>24019800</v>
      </c>
      <c r="AC229">
        <v>11233200</v>
      </c>
      <c r="AD229" t="s">
        <v>341</v>
      </c>
      <c r="AE229" s="2" t="s">
        <v>19</v>
      </c>
      <c r="AF229" s="2" t="s">
        <v>18</v>
      </c>
    </row>
    <row r="230" spans="1:32">
      <c r="A230">
        <v>39836</v>
      </c>
      <c r="B230">
        <v>1</v>
      </c>
      <c r="C230">
        <v>43371.747696759259</v>
      </c>
      <c r="D230" t="s">
        <v>70</v>
      </c>
      <c r="E230" t="s">
        <v>70</v>
      </c>
      <c r="F230">
        <v>122800</v>
      </c>
      <c r="G230" t="s">
        <v>340</v>
      </c>
      <c r="H230">
        <v>16201020000</v>
      </c>
      <c r="I230" t="s">
        <v>86</v>
      </c>
      <c r="J230" t="s">
        <v>339</v>
      </c>
      <c r="K230" t="s">
        <v>23</v>
      </c>
      <c r="L230" t="s">
        <v>22</v>
      </c>
      <c r="M230" t="s">
        <v>22</v>
      </c>
      <c r="N230">
        <v>9450000</v>
      </c>
      <c r="O230">
        <v>3150000</v>
      </c>
      <c r="P230">
        <v>1485849.02</v>
      </c>
      <c r="Q230">
        <v>1664150.98</v>
      </c>
      <c r="R230">
        <v>6300000</v>
      </c>
      <c r="S230">
        <v>1575000</v>
      </c>
      <c r="T230">
        <v>1575000</v>
      </c>
      <c r="U230">
        <v>3150000</v>
      </c>
      <c r="V230">
        <v>3150000</v>
      </c>
      <c r="W230">
        <v>1664150.98</v>
      </c>
      <c r="X230">
        <v>0</v>
      </c>
      <c r="Y230" s="3">
        <v>1664150.98</v>
      </c>
      <c r="AA230" t="str">
        <f>VLOOKUP(G230,[1]主体段Mapping表New!$G:$I,3,0)</f>
        <v>XJKZ_CNY</v>
      </c>
      <c r="AB230">
        <v>24019800</v>
      </c>
      <c r="AC230">
        <v>11233200</v>
      </c>
      <c r="AD230" t="s">
        <v>338</v>
      </c>
      <c r="AE230" s="2" t="s">
        <v>19</v>
      </c>
      <c r="AF230" s="2" t="s">
        <v>18</v>
      </c>
    </row>
    <row r="231" spans="1:32">
      <c r="A231">
        <v>39871</v>
      </c>
      <c r="B231">
        <v>2</v>
      </c>
      <c r="C231">
        <v>43372.442511574074</v>
      </c>
      <c r="D231" t="s">
        <v>126</v>
      </c>
      <c r="E231" t="s">
        <v>126</v>
      </c>
      <c r="F231">
        <v>120300</v>
      </c>
      <c r="G231" t="s">
        <v>0</v>
      </c>
      <c r="H231">
        <v>16201030000</v>
      </c>
      <c r="I231" t="s">
        <v>45</v>
      </c>
      <c r="J231" t="s">
        <v>48</v>
      </c>
      <c r="K231" t="s">
        <v>23</v>
      </c>
      <c r="L231" t="s">
        <v>22</v>
      </c>
      <c r="M231" t="s">
        <v>22</v>
      </c>
      <c r="N231">
        <v>124344.93</v>
      </c>
      <c r="O231">
        <v>82896.62</v>
      </c>
      <c r="P231">
        <v>0</v>
      </c>
      <c r="Q231">
        <v>82896.62</v>
      </c>
      <c r="R231">
        <v>41448.31</v>
      </c>
      <c r="S231">
        <v>0</v>
      </c>
      <c r="T231">
        <v>0</v>
      </c>
      <c r="U231">
        <v>139468.74</v>
      </c>
      <c r="V231">
        <v>139468.74</v>
      </c>
      <c r="W231">
        <v>82896.62</v>
      </c>
      <c r="X231">
        <v>0</v>
      </c>
      <c r="Y231" s="3">
        <v>82896.62</v>
      </c>
      <c r="AA231" t="s">
        <v>21</v>
      </c>
      <c r="AB231">
        <v>24019800</v>
      </c>
      <c r="AC231">
        <v>11233200</v>
      </c>
      <c r="AD231" t="s">
        <v>337</v>
      </c>
      <c r="AE231" s="2" t="s">
        <v>19</v>
      </c>
      <c r="AF231" s="2" t="s">
        <v>18</v>
      </c>
    </row>
    <row r="232" spans="1:32">
      <c r="A232">
        <v>39930</v>
      </c>
      <c r="B232">
        <v>1</v>
      </c>
      <c r="C232">
        <v>43372.645532407405</v>
      </c>
      <c r="D232" t="s">
        <v>70</v>
      </c>
      <c r="E232" t="s">
        <v>70</v>
      </c>
      <c r="F232">
        <v>120300</v>
      </c>
      <c r="G232" t="s">
        <v>0</v>
      </c>
      <c r="H232">
        <v>16201020000</v>
      </c>
      <c r="I232" t="s">
        <v>86</v>
      </c>
      <c r="J232" t="s">
        <v>336</v>
      </c>
      <c r="K232" t="s">
        <v>23</v>
      </c>
      <c r="L232" t="s">
        <v>22</v>
      </c>
      <c r="M232" t="s">
        <v>22</v>
      </c>
      <c r="N232">
        <v>686738.37</v>
      </c>
      <c r="O232">
        <v>343369.19</v>
      </c>
      <c r="P232">
        <v>0</v>
      </c>
      <c r="Q232">
        <v>343369.19</v>
      </c>
      <c r="R232">
        <v>343369.18</v>
      </c>
      <c r="S232">
        <v>0</v>
      </c>
      <c r="T232">
        <v>0</v>
      </c>
      <c r="U232">
        <v>686738.37</v>
      </c>
      <c r="V232">
        <v>686738.37</v>
      </c>
      <c r="W232">
        <v>343369.19</v>
      </c>
      <c r="X232">
        <v>0</v>
      </c>
      <c r="Y232" s="3">
        <v>343369.19</v>
      </c>
      <c r="AA232" t="s">
        <v>21</v>
      </c>
      <c r="AB232">
        <v>24019800</v>
      </c>
      <c r="AC232">
        <v>11233200</v>
      </c>
      <c r="AD232" t="s">
        <v>335</v>
      </c>
      <c r="AE232" s="2" t="s">
        <v>19</v>
      </c>
      <c r="AF232" s="2" t="s">
        <v>18</v>
      </c>
    </row>
    <row r="233" spans="1:32">
      <c r="A233">
        <v>40167</v>
      </c>
      <c r="B233">
        <v>1</v>
      </c>
      <c r="C233">
        <v>43381.588078703702</v>
      </c>
      <c r="D233" t="s">
        <v>126</v>
      </c>
      <c r="E233" t="s">
        <v>126</v>
      </c>
      <c r="F233">
        <v>120100</v>
      </c>
      <c r="G233" t="s">
        <v>5</v>
      </c>
      <c r="H233">
        <v>16201030000</v>
      </c>
      <c r="I233" t="s">
        <v>45</v>
      </c>
      <c r="J233" t="s">
        <v>334</v>
      </c>
      <c r="K233" t="s">
        <v>23</v>
      </c>
      <c r="L233" t="s">
        <v>22</v>
      </c>
      <c r="M233" t="s">
        <v>22</v>
      </c>
      <c r="N233">
        <v>20592</v>
      </c>
      <c r="O233">
        <v>3779.9</v>
      </c>
      <c r="P233">
        <v>0</v>
      </c>
      <c r="Q233">
        <v>3779.9</v>
      </c>
      <c r="R233">
        <v>16812.099999999999</v>
      </c>
      <c r="S233">
        <v>0</v>
      </c>
      <c r="T233">
        <v>0</v>
      </c>
      <c r="U233">
        <v>20592</v>
      </c>
      <c r="V233">
        <v>20592</v>
      </c>
      <c r="W233">
        <v>3779.9</v>
      </c>
      <c r="X233">
        <v>0</v>
      </c>
      <c r="Y233" s="3">
        <v>3779.9</v>
      </c>
      <c r="AA233" t="str">
        <f>VLOOKUP(G233,[1]主体段Mapping表New!$G:$I,3,0)</f>
        <v>XJKZ_CNY</v>
      </c>
      <c r="AB233">
        <v>24019800</v>
      </c>
      <c r="AC233">
        <v>11233200</v>
      </c>
      <c r="AD233" t="s">
        <v>333</v>
      </c>
      <c r="AE233" s="2" t="s">
        <v>19</v>
      </c>
      <c r="AF233" s="2" t="s">
        <v>18</v>
      </c>
    </row>
    <row r="234" spans="1:32">
      <c r="A234">
        <v>40191</v>
      </c>
      <c r="B234">
        <v>1</v>
      </c>
      <c r="C234">
        <v>43381.793067129627</v>
      </c>
      <c r="D234" t="s">
        <v>155</v>
      </c>
      <c r="E234" t="s">
        <v>155</v>
      </c>
      <c r="F234">
        <v>124400</v>
      </c>
      <c r="G234" t="s">
        <v>12</v>
      </c>
      <c r="H234">
        <v>0</v>
      </c>
      <c r="I234" t="s">
        <v>169</v>
      </c>
      <c r="J234" t="s">
        <v>332</v>
      </c>
      <c r="K234" t="s">
        <v>167</v>
      </c>
      <c r="L234" t="s">
        <v>22</v>
      </c>
      <c r="M234" t="s">
        <v>22</v>
      </c>
      <c r="N234">
        <v>190338</v>
      </c>
      <c r="O234">
        <v>44162</v>
      </c>
      <c r="P234">
        <v>33960.199999999997</v>
      </c>
      <c r="Q234">
        <v>10201.799999999999</v>
      </c>
      <c r="R234">
        <v>146176</v>
      </c>
      <c r="S234">
        <v>0</v>
      </c>
      <c r="T234">
        <v>0</v>
      </c>
      <c r="U234">
        <v>190338</v>
      </c>
      <c r="V234">
        <v>190338</v>
      </c>
      <c r="W234">
        <v>10201.799999999999</v>
      </c>
      <c r="X234">
        <v>0</v>
      </c>
      <c r="Y234" s="3">
        <v>10201.799999999999</v>
      </c>
      <c r="AA234" t="str">
        <f>VLOOKUP(G234,[1]主体段Mapping表New!$G:$I,3,0)</f>
        <v>XJKZ_CNY</v>
      </c>
      <c r="AB234">
        <v>24019800</v>
      </c>
      <c r="AC234">
        <v>11233200</v>
      </c>
      <c r="AD234" t="s">
        <v>331</v>
      </c>
      <c r="AE234" s="2" t="s">
        <v>19</v>
      </c>
      <c r="AF234" s="2" t="s">
        <v>18</v>
      </c>
    </row>
    <row r="235" spans="1:32">
      <c r="A235">
        <v>40519</v>
      </c>
      <c r="B235">
        <v>1</v>
      </c>
      <c r="C235">
        <v>43385.500057870369</v>
      </c>
      <c r="D235" t="s">
        <v>34</v>
      </c>
      <c r="E235" t="s">
        <v>34</v>
      </c>
      <c r="F235">
        <v>120100</v>
      </c>
      <c r="G235" t="s">
        <v>5</v>
      </c>
      <c r="H235">
        <v>11400000000</v>
      </c>
      <c r="I235" t="s">
        <v>93</v>
      </c>
      <c r="J235" t="s">
        <v>330</v>
      </c>
      <c r="K235" t="s">
        <v>23</v>
      </c>
      <c r="L235" t="s">
        <v>22</v>
      </c>
      <c r="M235" t="s">
        <v>22</v>
      </c>
      <c r="N235">
        <v>16900</v>
      </c>
      <c r="O235">
        <v>2600</v>
      </c>
      <c r="P235">
        <v>0</v>
      </c>
      <c r="Q235">
        <v>2600</v>
      </c>
      <c r="R235">
        <v>14300</v>
      </c>
      <c r="S235">
        <v>0</v>
      </c>
      <c r="T235">
        <v>0</v>
      </c>
      <c r="U235">
        <v>9100</v>
      </c>
      <c r="V235">
        <v>9100</v>
      </c>
      <c r="W235">
        <v>2600</v>
      </c>
      <c r="X235">
        <v>0</v>
      </c>
      <c r="Y235" s="3">
        <v>2600</v>
      </c>
      <c r="AA235" t="str">
        <f>VLOOKUP(G235,[1]主体段Mapping表New!$G:$I,3,0)</f>
        <v>XJKZ_CNY</v>
      </c>
      <c r="AB235">
        <v>24019800</v>
      </c>
      <c r="AC235">
        <v>11233200</v>
      </c>
      <c r="AD235" t="s">
        <v>329</v>
      </c>
      <c r="AE235" s="2" t="s">
        <v>19</v>
      </c>
      <c r="AF235" s="2" t="s">
        <v>18</v>
      </c>
    </row>
    <row r="236" spans="1:32">
      <c r="A236">
        <v>40569</v>
      </c>
      <c r="B236">
        <v>1</v>
      </c>
      <c r="C236">
        <v>43385.6715625</v>
      </c>
      <c r="D236" t="s">
        <v>38</v>
      </c>
      <c r="E236" t="s">
        <v>38</v>
      </c>
      <c r="F236">
        <v>120400</v>
      </c>
      <c r="G236" t="s">
        <v>3</v>
      </c>
      <c r="H236">
        <v>12800000000</v>
      </c>
      <c r="I236" t="s">
        <v>69</v>
      </c>
      <c r="J236" t="s">
        <v>328</v>
      </c>
      <c r="K236" t="s">
        <v>23</v>
      </c>
      <c r="L236" t="s">
        <v>22</v>
      </c>
      <c r="M236" t="s">
        <v>22</v>
      </c>
      <c r="N236">
        <v>442340.73</v>
      </c>
      <c r="O236">
        <v>31488.58</v>
      </c>
      <c r="P236">
        <v>0</v>
      </c>
      <c r="Q236">
        <v>31488.58</v>
      </c>
      <c r="R236">
        <v>410852.15</v>
      </c>
      <c r="S236">
        <v>0</v>
      </c>
      <c r="T236">
        <v>0</v>
      </c>
      <c r="U236">
        <v>290238.99</v>
      </c>
      <c r="V236">
        <v>290238.99</v>
      </c>
      <c r="W236">
        <v>31488.58</v>
      </c>
      <c r="X236">
        <v>0</v>
      </c>
      <c r="Y236" s="3">
        <v>31488.58</v>
      </c>
      <c r="AA236" t="str">
        <f>VLOOKUP(G236,[1]主体段Mapping表New!$G:$I,3,0)</f>
        <v>XJKZ_CNY</v>
      </c>
      <c r="AB236">
        <v>24019800</v>
      </c>
      <c r="AC236">
        <v>11233200</v>
      </c>
      <c r="AD236" t="s">
        <v>327</v>
      </c>
      <c r="AE236" s="2" t="s">
        <v>19</v>
      </c>
      <c r="AF236" s="2" t="s">
        <v>18</v>
      </c>
    </row>
    <row r="237" spans="1:32">
      <c r="A237">
        <v>40572</v>
      </c>
      <c r="B237">
        <v>1</v>
      </c>
      <c r="C237">
        <v>43385.673275462963</v>
      </c>
      <c r="D237" t="s">
        <v>121</v>
      </c>
      <c r="E237" t="s">
        <v>121</v>
      </c>
      <c r="F237">
        <v>120300</v>
      </c>
      <c r="G237" t="s">
        <v>0</v>
      </c>
      <c r="H237">
        <v>16201030000</v>
      </c>
      <c r="I237" t="s">
        <v>45</v>
      </c>
      <c r="J237" t="s">
        <v>326</v>
      </c>
      <c r="K237" t="s">
        <v>23</v>
      </c>
      <c r="L237" t="s">
        <v>22</v>
      </c>
      <c r="M237" t="s">
        <v>22</v>
      </c>
      <c r="N237">
        <v>161922.6</v>
      </c>
      <c r="O237">
        <v>23955.67</v>
      </c>
      <c r="P237">
        <v>0</v>
      </c>
      <c r="Q237">
        <v>23955.67</v>
      </c>
      <c r="R237">
        <v>137966.93</v>
      </c>
      <c r="S237">
        <v>0</v>
      </c>
      <c r="T237">
        <v>0</v>
      </c>
      <c r="U237">
        <v>26987.1</v>
      </c>
      <c r="V237">
        <v>26987.1</v>
      </c>
      <c r="W237">
        <v>23955.67</v>
      </c>
      <c r="X237">
        <v>0</v>
      </c>
      <c r="Y237" s="3">
        <v>23955.67</v>
      </c>
      <c r="AA237" t="s">
        <v>21</v>
      </c>
      <c r="AB237">
        <v>24019800</v>
      </c>
      <c r="AC237">
        <v>11233200</v>
      </c>
      <c r="AD237" t="s">
        <v>325</v>
      </c>
      <c r="AE237" s="2" t="s">
        <v>19</v>
      </c>
      <c r="AF237" s="2" t="s">
        <v>18</v>
      </c>
    </row>
    <row r="238" spans="1:32">
      <c r="A238">
        <v>40573</v>
      </c>
      <c r="B238">
        <v>1</v>
      </c>
      <c r="C238">
        <v>43385.673425925925</v>
      </c>
      <c r="D238" t="s">
        <v>34</v>
      </c>
      <c r="E238" t="s">
        <v>34</v>
      </c>
      <c r="F238">
        <v>120100</v>
      </c>
      <c r="G238" t="s">
        <v>5</v>
      </c>
      <c r="H238">
        <v>11400000000</v>
      </c>
      <c r="I238" t="s">
        <v>93</v>
      </c>
      <c r="J238" t="s">
        <v>324</v>
      </c>
      <c r="K238" t="s">
        <v>23</v>
      </c>
      <c r="L238" t="s">
        <v>22</v>
      </c>
      <c r="M238" t="s">
        <v>22</v>
      </c>
      <c r="N238">
        <v>161249.51999999999</v>
      </c>
      <c r="O238">
        <v>10367.620000000001</v>
      </c>
      <c r="P238">
        <v>0</v>
      </c>
      <c r="Q238">
        <v>10367.620000000001</v>
      </c>
      <c r="R238">
        <v>150881.9</v>
      </c>
      <c r="S238">
        <v>0</v>
      </c>
      <c r="T238">
        <v>0</v>
      </c>
      <c r="U238">
        <v>20156.189999999999</v>
      </c>
      <c r="V238">
        <v>20156.189999999999</v>
      </c>
      <c r="W238">
        <v>10367.620000000001</v>
      </c>
      <c r="X238">
        <v>0</v>
      </c>
      <c r="Y238" s="3">
        <v>10367.620000000001</v>
      </c>
      <c r="AA238" t="str">
        <f>VLOOKUP(G238,[1]主体段Mapping表New!$G:$I,3,0)</f>
        <v>XJKZ_CNY</v>
      </c>
      <c r="AB238">
        <v>24019800</v>
      </c>
      <c r="AC238">
        <v>11233200</v>
      </c>
      <c r="AD238" t="s">
        <v>323</v>
      </c>
      <c r="AE238" s="2" t="s">
        <v>19</v>
      </c>
      <c r="AF238" s="2" t="s">
        <v>18</v>
      </c>
    </row>
    <row r="239" spans="1:32">
      <c r="A239">
        <v>40606</v>
      </c>
      <c r="B239">
        <v>1</v>
      </c>
      <c r="C239">
        <v>43385.901284722226</v>
      </c>
      <c r="D239" t="s">
        <v>34</v>
      </c>
      <c r="E239" t="s">
        <v>34</v>
      </c>
      <c r="F239">
        <v>120100</v>
      </c>
      <c r="G239" t="s">
        <v>5</v>
      </c>
      <c r="H239">
        <v>11400000000</v>
      </c>
      <c r="I239" t="s">
        <v>93</v>
      </c>
      <c r="J239" t="s">
        <v>322</v>
      </c>
      <c r="K239" t="s">
        <v>23</v>
      </c>
      <c r="L239" t="s">
        <v>22</v>
      </c>
      <c r="M239" t="s">
        <v>22</v>
      </c>
      <c r="N239">
        <v>130812</v>
      </c>
      <c r="O239">
        <v>3633.67</v>
      </c>
      <c r="P239">
        <v>0</v>
      </c>
      <c r="Q239">
        <v>3633.67</v>
      </c>
      <c r="R239">
        <v>127178.33</v>
      </c>
      <c r="S239">
        <v>0</v>
      </c>
      <c r="T239">
        <v>0</v>
      </c>
      <c r="U239">
        <v>21444</v>
      </c>
      <c r="V239">
        <v>21444</v>
      </c>
      <c r="W239">
        <v>3633.67</v>
      </c>
      <c r="X239">
        <v>0</v>
      </c>
      <c r="Y239" s="3">
        <v>3633.67</v>
      </c>
      <c r="AA239" t="str">
        <f>VLOOKUP(G239,[1]主体段Mapping表New!$G:$I,3,0)</f>
        <v>XJKZ_CNY</v>
      </c>
      <c r="AB239">
        <v>24019800</v>
      </c>
      <c r="AC239">
        <v>11233200</v>
      </c>
      <c r="AD239" t="s">
        <v>321</v>
      </c>
      <c r="AE239" s="2" t="s">
        <v>19</v>
      </c>
      <c r="AF239" s="2" t="s">
        <v>18</v>
      </c>
    </row>
    <row r="240" spans="1:32">
      <c r="A240">
        <v>40809</v>
      </c>
      <c r="B240">
        <v>1</v>
      </c>
      <c r="C240">
        <v>43389.633831018517</v>
      </c>
      <c r="D240" t="s">
        <v>126</v>
      </c>
      <c r="E240" t="s">
        <v>126</v>
      </c>
      <c r="F240">
        <v>120144</v>
      </c>
      <c r="G240" t="s">
        <v>312</v>
      </c>
      <c r="H240">
        <v>16201030000</v>
      </c>
      <c r="I240" t="s">
        <v>45</v>
      </c>
      <c r="J240" t="s">
        <v>320</v>
      </c>
      <c r="K240" t="s">
        <v>23</v>
      </c>
      <c r="L240" t="s">
        <v>22</v>
      </c>
      <c r="M240" t="s">
        <v>22</v>
      </c>
      <c r="N240">
        <v>117015</v>
      </c>
      <c r="O240">
        <v>21859.95</v>
      </c>
      <c r="P240">
        <v>0</v>
      </c>
      <c r="Q240">
        <v>21859.95</v>
      </c>
      <c r="R240">
        <v>95155.05</v>
      </c>
      <c r="S240">
        <v>0</v>
      </c>
      <c r="T240">
        <v>0</v>
      </c>
      <c r="U240">
        <v>39005</v>
      </c>
      <c r="V240">
        <v>39005</v>
      </c>
      <c r="W240">
        <v>21859.95</v>
      </c>
      <c r="X240">
        <v>0</v>
      </c>
      <c r="Y240" s="3">
        <v>21859.95</v>
      </c>
      <c r="AA240" t="str">
        <f>VLOOKUP(G240,[2]附件2—主体明细及RP复核人!$C:$F,4,0)</f>
        <v>XJKZ_CNY</v>
      </c>
      <c r="AB240">
        <v>24019800</v>
      </c>
      <c r="AC240">
        <v>11233200</v>
      </c>
      <c r="AD240" t="s">
        <v>319</v>
      </c>
      <c r="AE240" s="2" t="s">
        <v>19</v>
      </c>
      <c r="AF240" s="2" t="s">
        <v>18</v>
      </c>
    </row>
    <row r="241" spans="1:32">
      <c r="A241">
        <v>40867</v>
      </c>
      <c r="B241">
        <v>1</v>
      </c>
      <c r="C241">
        <v>43390.467199074075</v>
      </c>
      <c r="D241" t="s">
        <v>34</v>
      </c>
      <c r="E241" t="s">
        <v>34</v>
      </c>
      <c r="F241">
        <v>120100</v>
      </c>
      <c r="G241" t="s">
        <v>5</v>
      </c>
      <c r="H241">
        <v>11400000000</v>
      </c>
      <c r="I241" t="s">
        <v>93</v>
      </c>
      <c r="J241" t="s">
        <v>318</v>
      </c>
      <c r="K241" t="s">
        <v>23</v>
      </c>
      <c r="L241" t="s">
        <v>22</v>
      </c>
      <c r="M241" t="s">
        <v>22</v>
      </c>
      <c r="N241">
        <v>129528.12</v>
      </c>
      <c r="O241">
        <v>9568.42</v>
      </c>
      <c r="P241">
        <v>0</v>
      </c>
      <c r="Q241">
        <v>9568.42</v>
      </c>
      <c r="R241">
        <v>119959.7</v>
      </c>
      <c r="S241">
        <v>0</v>
      </c>
      <c r="T241">
        <v>0</v>
      </c>
      <c r="U241">
        <v>31766.82</v>
      </c>
      <c r="V241">
        <v>31766.82</v>
      </c>
      <c r="W241">
        <v>9568.42</v>
      </c>
      <c r="X241">
        <v>0</v>
      </c>
      <c r="Y241" s="3">
        <v>9568.42</v>
      </c>
      <c r="AA241" t="str">
        <f>VLOOKUP(G241,[1]主体段Mapping表New!$G:$I,3,0)</f>
        <v>XJKZ_CNY</v>
      </c>
      <c r="AB241">
        <v>24019800</v>
      </c>
      <c r="AC241">
        <v>11233200</v>
      </c>
      <c r="AD241" t="s">
        <v>317</v>
      </c>
      <c r="AE241" s="2" t="s">
        <v>19</v>
      </c>
      <c r="AF241" s="2" t="s">
        <v>18</v>
      </c>
    </row>
    <row r="242" spans="1:32">
      <c r="A242">
        <v>40869</v>
      </c>
      <c r="B242">
        <v>1</v>
      </c>
      <c r="C242">
        <v>43390.467766203707</v>
      </c>
      <c r="D242" t="s">
        <v>70</v>
      </c>
      <c r="E242" t="s">
        <v>70</v>
      </c>
      <c r="F242">
        <v>120300</v>
      </c>
      <c r="G242" t="s">
        <v>0</v>
      </c>
      <c r="H242">
        <v>16201020000</v>
      </c>
      <c r="I242" t="s">
        <v>86</v>
      </c>
      <c r="J242" t="s">
        <v>316</v>
      </c>
      <c r="K242" t="s">
        <v>23</v>
      </c>
      <c r="L242" t="s">
        <v>22</v>
      </c>
      <c r="M242" t="s">
        <v>22</v>
      </c>
      <c r="N242">
        <v>1160665.6499999999</v>
      </c>
      <c r="O242">
        <v>1160665.6499999999</v>
      </c>
      <c r="P242">
        <v>0</v>
      </c>
      <c r="Q242">
        <v>1160665.6499999999</v>
      </c>
      <c r="R242">
        <v>0</v>
      </c>
      <c r="S242">
        <v>0</v>
      </c>
      <c r="T242">
        <v>0</v>
      </c>
      <c r="U242">
        <v>1158865.6499999999</v>
      </c>
      <c r="V242">
        <v>1158865.6499999999</v>
      </c>
      <c r="W242">
        <v>1158865.6499999999</v>
      </c>
      <c r="X242">
        <v>0</v>
      </c>
      <c r="Y242" s="3">
        <v>1158865.6499999999</v>
      </c>
      <c r="AA242" t="s">
        <v>21</v>
      </c>
      <c r="AB242">
        <v>24019800</v>
      </c>
      <c r="AC242">
        <v>11233200</v>
      </c>
      <c r="AD242" t="s">
        <v>315</v>
      </c>
      <c r="AE242" s="2" t="s">
        <v>19</v>
      </c>
      <c r="AF242" s="2" t="s">
        <v>18</v>
      </c>
    </row>
    <row r="243" spans="1:32">
      <c r="A243">
        <v>40928</v>
      </c>
      <c r="B243">
        <v>1</v>
      </c>
      <c r="C243">
        <v>43390.740925925929</v>
      </c>
      <c r="D243" t="s">
        <v>202</v>
      </c>
      <c r="E243" t="s">
        <v>202</v>
      </c>
      <c r="F243">
        <v>120300</v>
      </c>
      <c r="G243" t="s">
        <v>0</v>
      </c>
      <c r="H243">
        <v>16201030000</v>
      </c>
      <c r="I243" t="s">
        <v>45</v>
      </c>
      <c r="J243" t="s">
        <v>314</v>
      </c>
      <c r="K243" t="s">
        <v>23</v>
      </c>
      <c r="L243" t="s">
        <v>22</v>
      </c>
      <c r="M243" t="s">
        <v>22</v>
      </c>
      <c r="N243">
        <v>60225</v>
      </c>
      <c r="O243">
        <v>11055</v>
      </c>
      <c r="P243">
        <v>0</v>
      </c>
      <c r="Q243">
        <v>11055</v>
      </c>
      <c r="R243">
        <v>49170</v>
      </c>
      <c r="S243">
        <v>0</v>
      </c>
      <c r="T243">
        <v>0</v>
      </c>
      <c r="U243">
        <v>16046.25</v>
      </c>
      <c r="V243">
        <v>16046.25</v>
      </c>
      <c r="W243">
        <v>11055</v>
      </c>
      <c r="X243">
        <v>0</v>
      </c>
      <c r="Y243" s="3">
        <v>11055</v>
      </c>
      <c r="AA243" t="s">
        <v>21</v>
      </c>
      <c r="AB243">
        <v>24019800</v>
      </c>
      <c r="AC243">
        <v>11233200</v>
      </c>
      <c r="AD243" t="s">
        <v>313</v>
      </c>
      <c r="AE243" s="2" t="s">
        <v>19</v>
      </c>
      <c r="AF243" s="2" t="s">
        <v>18</v>
      </c>
    </row>
    <row r="244" spans="1:32">
      <c r="A244">
        <v>40948</v>
      </c>
      <c r="B244">
        <v>1</v>
      </c>
      <c r="C244">
        <v>43391.445960648147</v>
      </c>
      <c r="D244" t="s">
        <v>126</v>
      </c>
      <c r="E244" t="s">
        <v>126</v>
      </c>
      <c r="F244">
        <v>120144</v>
      </c>
      <c r="G244" t="s">
        <v>312</v>
      </c>
      <c r="H244">
        <v>16201030000</v>
      </c>
      <c r="I244" t="s">
        <v>45</v>
      </c>
      <c r="J244" t="s">
        <v>311</v>
      </c>
      <c r="K244" t="s">
        <v>51</v>
      </c>
      <c r="L244" t="s">
        <v>22</v>
      </c>
      <c r="M244" t="s">
        <v>22</v>
      </c>
      <c r="N244">
        <v>28401</v>
      </c>
      <c r="O244">
        <v>5305.68</v>
      </c>
      <c r="P244">
        <v>0</v>
      </c>
      <c r="Q244">
        <v>5305.68</v>
      </c>
      <c r="R244">
        <v>23095.32</v>
      </c>
      <c r="S244">
        <v>0</v>
      </c>
      <c r="T244">
        <v>0</v>
      </c>
      <c r="U244">
        <v>9467</v>
      </c>
      <c r="V244">
        <v>9467</v>
      </c>
      <c r="W244">
        <v>5305.68</v>
      </c>
      <c r="X244">
        <v>0</v>
      </c>
      <c r="Y244" s="3">
        <v>5305.68</v>
      </c>
      <c r="AA244" t="str">
        <f>VLOOKUP(G244,[2]附件2—主体明细及RP复核人!$C:$F,4,0)</f>
        <v>XJKZ_CNY</v>
      </c>
      <c r="AB244">
        <v>24019800</v>
      </c>
      <c r="AC244">
        <v>11233200</v>
      </c>
      <c r="AD244" t="s">
        <v>310</v>
      </c>
      <c r="AE244" s="2" t="s">
        <v>19</v>
      </c>
      <c r="AF244" s="2" t="s">
        <v>18</v>
      </c>
    </row>
    <row r="245" spans="1:32">
      <c r="A245">
        <v>40961</v>
      </c>
      <c r="B245">
        <v>1</v>
      </c>
      <c r="C245">
        <v>43391.478055555555</v>
      </c>
      <c r="D245" t="s">
        <v>90</v>
      </c>
      <c r="E245" t="s">
        <v>90</v>
      </c>
      <c r="F245">
        <v>120100</v>
      </c>
      <c r="G245" t="s">
        <v>5</v>
      </c>
      <c r="H245">
        <v>11411030200</v>
      </c>
      <c r="I245" t="s">
        <v>89</v>
      </c>
      <c r="J245" t="s">
        <v>309</v>
      </c>
      <c r="K245" t="s">
        <v>23</v>
      </c>
      <c r="L245" t="s">
        <v>22</v>
      </c>
      <c r="M245" t="s">
        <v>22</v>
      </c>
      <c r="N245">
        <v>40000</v>
      </c>
      <c r="O245">
        <v>4944.66</v>
      </c>
      <c r="P245">
        <v>0</v>
      </c>
      <c r="Q245">
        <v>4944.66</v>
      </c>
      <c r="R245">
        <v>35055.339999999997</v>
      </c>
      <c r="S245">
        <v>0</v>
      </c>
      <c r="T245">
        <v>0</v>
      </c>
      <c r="U245">
        <v>20800</v>
      </c>
      <c r="V245">
        <v>20800</v>
      </c>
      <c r="W245">
        <v>4944.66</v>
      </c>
      <c r="X245">
        <v>0</v>
      </c>
      <c r="Y245" s="3">
        <v>4944.66</v>
      </c>
      <c r="AA245" t="str">
        <f>VLOOKUP(G245,[1]主体段Mapping表New!$G:$I,3,0)</f>
        <v>XJKZ_CNY</v>
      </c>
      <c r="AB245">
        <v>24019800</v>
      </c>
      <c r="AC245">
        <v>11233200</v>
      </c>
      <c r="AD245" t="s">
        <v>308</v>
      </c>
      <c r="AE245" s="2" t="s">
        <v>19</v>
      </c>
      <c r="AF245" s="2" t="s">
        <v>18</v>
      </c>
    </row>
    <row r="246" spans="1:32">
      <c r="A246">
        <v>40962</v>
      </c>
      <c r="B246">
        <v>1</v>
      </c>
      <c r="C246">
        <v>43391.478217592594</v>
      </c>
      <c r="D246" t="s">
        <v>34</v>
      </c>
      <c r="E246" t="s">
        <v>34</v>
      </c>
      <c r="F246">
        <v>120100</v>
      </c>
      <c r="G246" t="s">
        <v>5</v>
      </c>
      <c r="H246">
        <v>11400000000</v>
      </c>
      <c r="I246" t="s">
        <v>93</v>
      </c>
      <c r="J246" t="s">
        <v>307</v>
      </c>
      <c r="K246" t="s">
        <v>23</v>
      </c>
      <c r="L246" t="s">
        <v>22</v>
      </c>
      <c r="M246" t="s">
        <v>22</v>
      </c>
      <c r="N246">
        <v>200750</v>
      </c>
      <c r="O246">
        <v>9890.9699999999993</v>
      </c>
      <c r="P246">
        <v>0</v>
      </c>
      <c r="Q246">
        <v>9890.9699999999993</v>
      </c>
      <c r="R246">
        <v>190859.03</v>
      </c>
      <c r="S246">
        <v>0</v>
      </c>
      <c r="T246">
        <v>0</v>
      </c>
      <c r="U246">
        <v>35750</v>
      </c>
      <c r="V246">
        <v>35750</v>
      </c>
      <c r="W246">
        <v>9890.9699999999993</v>
      </c>
      <c r="X246">
        <v>0</v>
      </c>
      <c r="Y246" s="3">
        <v>9890.9699999999993</v>
      </c>
      <c r="AA246" t="str">
        <f>VLOOKUP(G246,[1]主体段Mapping表New!$G:$I,3,0)</f>
        <v>XJKZ_CNY</v>
      </c>
      <c r="AB246">
        <v>24019800</v>
      </c>
      <c r="AC246">
        <v>11233200</v>
      </c>
      <c r="AD246" t="s">
        <v>306</v>
      </c>
      <c r="AE246" s="2" t="s">
        <v>19</v>
      </c>
      <c r="AF246" s="2" t="s">
        <v>18</v>
      </c>
    </row>
    <row r="247" spans="1:32">
      <c r="A247">
        <v>40963</v>
      </c>
      <c r="B247">
        <v>1</v>
      </c>
      <c r="C247">
        <v>43391.478344907409</v>
      </c>
      <c r="D247" t="s">
        <v>34</v>
      </c>
      <c r="E247" t="s">
        <v>34</v>
      </c>
      <c r="F247">
        <v>120100</v>
      </c>
      <c r="G247" t="s">
        <v>5</v>
      </c>
      <c r="H247">
        <v>11400000000</v>
      </c>
      <c r="I247" t="s">
        <v>93</v>
      </c>
      <c r="J247" t="s">
        <v>305</v>
      </c>
      <c r="K247" t="s">
        <v>23</v>
      </c>
      <c r="L247" t="s">
        <v>22</v>
      </c>
      <c r="M247" t="s">
        <v>22</v>
      </c>
      <c r="N247">
        <v>131400</v>
      </c>
      <c r="O247">
        <v>6474.09</v>
      </c>
      <c r="P247">
        <v>0</v>
      </c>
      <c r="Q247">
        <v>6474.09</v>
      </c>
      <c r="R247">
        <v>124925.91</v>
      </c>
      <c r="S247">
        <v>0</v>
      </c>
      <c r="T247">
        <v>0</v>
      </c>
      <c r="U247">
        <v>23400</v>
      </c>
      <c r="V247">
        <v>23400</v>
      </c>
      <c r="W247">
        <v>6474.09</v>
      </c>
      <c r="X247">
        <v>0</v>
      </c>
      <c r="Y247" s="3">
        <v>6474.09</v>
      </c>
      <c r="AA247" t="str">
        <f>VLOOKUP(G247,[1]主体段Mapping表New!$G:$I,3,0)</f>
        <v>XJKZ_CNY</v>
      </c>
      <c r="AB247">
        <v>24019800</v>
      </c>
      <c r="AC247">
        <v>11233200</v>
      </c>
      <c r="AD247" t="s">
        <v>304</v>
      </c>
      <c r="AE247" s="2" t="s">
        <v>19</v>
      </c>
      <c r="AF247" s="2" t="s">
        <v>18</v>
      </c>
    </row>
    <row r="248" spans="1:32">
      <c r="A248">
        <v>40999</v>
      </c>
      <c r="B248">
        <v>1</v>
      </c>
      <c r="C248">
        <v>43391.803217592591</v>
      </c>
      <c r="D248" t="s">
        <v>34</v>
      </c>
      <c r="E248" t="s">
        <v>34</v>
      </c>
      <c r="F248">
        <v>120100</v>
      </c>
      <c r="G248" t="s">
        <v>5</v>
      </c>
      <c r="H248">
        <v>11400000000</v>
      </c>
      <c r="I248" t="s">
        <v>93</v>
      </c>
      <c r="J248" t="s">
        <v>303</v>
      </c>
      <c r="K248" t="s">
        <v>23</v>
      </c>
      <c r="L248" t="s">
        <v>22</v>
      </c>
      <c r="M248" t="s">
        <v>22</v>
      </c>
      <c r="N248">
        <v>37248</v>
      </c>
      <c r="O248">
        <v>5510.66</v>
      </c>
      <c r="P248">
        <v>0</v>
      </c>
      <c r="Q248">
        <v>5510.66</v>
      </c>
      <c r="R248">
        <v>31737.34</v>
      </c>
      <c r="S248">
        <v>0</v>
      </c>
      <c r="T248">
        <v>0</v>
      </c>
      <c r="U248">
        <v>18624</v>
      </c>
      <c r="V248">
        <v>18624</v>
      </c>
      <c r="W248">
        <v>5510.66</v>
      </c>
      <c r="X248">
        <v>0</v>
      </c>
      <c r="Y248" s="3">
        <v>5510.66</v>
      </c>
      <c r="AA248" t="str">
        <f>VLOOKUP(G248,[1]主体段Mapping表New!$G:$I,3,0)</f>
        <v>XJKZ_CNY</v>
      </c>
      <c r="AB248">
        <v>24019800</v>
      </c>
      <c r="AC248">
        <v>11233200</v>
      </c>
      <c r="AD248" t="s">
        <v>302</v>
      </c>
      <c r="AE248" s="2" t="s">
        <v>19</v>
      </c>
      <c r="AF248" s="2" t="s">
        <v>18</v>
      </c>
    </row>
    <row r="249" spans="1:32">
      <c r="A249">
        <v>41040</v>
      </c>
      <c r="B249">
        <v>1</v>
      </c>
      <c r="C249">
        <v>43392.487719907411</v>
      </c>
      <c r="D249" t="s">
        <v>151</v>
      </c>
      <c r="E249" t="s">
        <v>151</v>
      </c>
      <c r="F249">
        <v>120100</v>
      </c>
      <c r="G249" t="s">
        <v>5</v>
      </c>
      <c r="H249">
        <v>11405000000</v>
      </c>
      <c r="I249" t="s">
        <v>301</v>
      </c>
      <c r="J249" t="s">
        <v>300</v>
      </c>
      <c r="K249" t="s">
        <v>23</v>
      </c>
      <c r="L249" t="s">
        <v>22</v>
      </c>
      <c r="M249" t="s">
        <v>22</v>
      </c>
      <c r="N249">
        <v>56400</v>
      </c>
      <c r="O249">
        <v>7726.03</v>
      </c>
      <c r="P249">
        <v>0</v>
      </c>
      <c r="Q249">
        <v>7726.03</v>
      </c>
      <c r="R249">
        <v>48673.97</v>
      </c>
      <c r="S249">
        <v>0</v>
      </c>
      <c r="T249">
        <v>0</v>
      </c>
      <c r="U249">
        <v>32980.480000000003</v>
      </c>
      <c r="V249">
        <v>32980.480000000003</v>
      </c>
      <c r="W249">
        <v>7726.03</v>
      </c>
      <c r="X249">
        <v>0</v>
      </c>
      <c r="Y249" s="3">
        <v>7726.03</v>
      </c>
      <c r="AA249" t="str">
        <f>VLOOKUP(G249,[1]主体段Mapping表New!$G:$I,3,0)</f>
        <v>XJKZ_CNY</v>
      </c>
      <c r="AB249">
        <v>24019800</v>
      </c>
      <c r="AC249">
        <v>11233200</v>
      </c>
      <c r="AD249" t="s">
        <v>299</v>
      </c>
      <c r="AE249" s="2" t="s">
        <v>19</v>
      </c>
      <c r="AF249" s="2" t="s">
        <v>18</v>
      </c>
    </row>
    <row r="250" spans="1:32">
      <c r="A250">
        <v>41042</v>
      </c>
      <c r="B250">
        <v>1</v>
      </c>
      <c r="C250">
        <v>43392.488055555557</v>
      </c>
      <c r="D250" t="s">
        <v>34</v>
      </c>
      <c r="E250" t="s">
        <v>34</v>
      </c>
      <c r="F250">
        <v>120100</v>
      </c>
      <c r="G250" t="s">
        <v>5</v>
      </c>
      <c r="H250">
        <v>11400000000</v>
      </c>
      <c r="I250" t="s">
        <v>93</v>
      </c>
      <c r="J250" t="s">
        <v>298</v>
      </c>
      <c r="K250" t="s">
        <v>23</v>
      </c>
      <c r="L250" t="s">
        <v>22</v>
      </c>
      <c r="M250" t="s">
        <v>22</v>
      </c>
      <c r="N250">
        <v>92400</v>
      </c>
      <c r="O250">
        <v>6825.72</v>
      </c>
      <c r="P250">
        <v>0</v>
      </c>
      <c r="Q250">
        <v>6825.72</v>
      </c>
      <c r="R250">
        <v>85574.28</v>
      </c>
      <c r="S250">
        <v>0</v>
      </c>
      <c r="T250">
        <v>0</v>
      </c>
      <c r="U250">
        <v>22800</v>
      </c>
      <c r="V250">
        <v>22800</v>
      </c>
      <c r="W250">
        <v>6825.72</v>
      </c>
      <c r="X250">
        <v>0</v>
      </c>
      <c r="Y250" s="3">
        <v>6825.72</v>
      </c>
      <c r="AA250" t="str">
        <f>VLOOKUP(G250,[1]主体段Mapping表New!$G:$I,3,0)</f>
        <v>XJKZ_CNY</v>
      </c>
      <c r="AB250">
        <v>24019800</v>
      </c>
      <c r="AC250">
        <v>11233200</v>
      </c>
      <c r="AD250" t="s">
        <v>297</v>
      </c>
      <c r="AE250" s="2" t="s">
        <v>19</v>
      </c>
      <c r="AF250" s="2" t="s">
        <v>18</v>
      </c>
    </row>
    <row r="251" spans="1:32" s="1" customFormat="1">
      <c r="A251" s="1">
        <v>41043</v>
      </c>
      <c r="B251" s="1">
        <v>1</v>
      </c>
      <c r="C251" s="1">
        <v>43392.488067129627</v>
      </c>
      <c r="D251" s="1" t="s">
        <v>296</v>
      </c>
      <c r="E251" s="1" t="s">
        <v>296</v>
      </c>
      <c r="F251" s="1">
        <v>121715</v>
      </c>
      <c r="G251" s="1" t="s">
        <v>295</v>
      </c>
      <c r="H251" s="1">
        <v>13806000000</v>
      </c>
      <c r="I251" s="1" t="s">
        <v>294</v>
      </c>
      <c r="J251" s="1" t="s">
        <v>293</v>
      </c>
      <c r="K251" s="1" t="s">
        <v>23</v>
      </c>
      <c r="L251" s="1" t="s">
        <v>22</v>
      </c>
      <c r="M251" s="1" t="s">
        <v>22</v>
      </c>
      <c r="N251" s="1">
        <v>18200</v>
      </c>
      <c r="O251" s="1">
        <v>7139.23</v>
      </c>
      <c r="P251" s="1">
        <v>0</v>
      </c>
      <c r="Q251" s="1">
        <v>7139.23</v>
      </c>
      <c r="R251" s="1">
        <v>11060.77</v>
      </c>
      <c r="S251" s="1">
        <v>0</v>
      </c>
      <c r="T251" s="1">
        <v>0</v>
      </c>
      <c r="U251" s="1">
        <v>17628</v>
      </c>
      <c r="V251" s="1">
        <v>17628</v>
      </c>
      <c r="W251" s="1">
        <v>7139.23</v>
      </c>
      <c r="X251" s="1">
        <v>0</v>
      </c>
      <c r="Y251" s="5">
        <v>7139.23</v>
      </c>
      <c r="AA251" s="1" t="str">
        <f>VLOOKUP(G251,[2]附件2—主体明细及RP复核人!$C:$F,4,0)</f>
        <v>XJKZ_CNY</v>
      </c>
      <c r="AB251" s="1">
        <v>24019800</v>
      </c>
      <c r="AC251" s="1">
        <v>11233200</v>
      </c>
      <c r="AD251" s="1" t="s">
        <v>292</v>
      </c>
      <c r="AE251" s="4" t="s">
        <v>19</v>
      </c>
      <c r="AF251" s="4" t="s">
        <v>18</v>
      </c>
    </row>
    <row r="252" spans="1:32">
      <c r="A252">
        <v>41095</v>
      </c>
      <c r="B252">
        <v>1</v>
      </c>
      <c r="C252">
        <v>43392.673391203702</v>
      </c>
      <c r="D252" t="s">
        <v>291</v>
      </c>
      <c r="E252" t="s">
        <v>38</v>
      </c>
      <c r="F252">
        <v>120400</v>
      </c>
      <c r="G252" t="s">
        <v>3</v>
      </c>
      <c r="H252">
        <v>12806010800</v>
      </c>
      <c r="I252" t="s">
        <v>290</v>
      </c>
      <c r="J252" t="s">
        <v>289</v>
      </c>
      <c r="K252" t="s">
        <v>51</v>
      </c>
      <c r="L252" t="s">
        <v>22</v>
      </c>
      <c r="M252" t="s">
        <v>22</v>
      </c>
      <c r="N252">
        <v>35715.769999999997</v>
      </c>
      <c r="O252">
        <v>8242.1</v>
      </c>
      <c r="P252">
        <v>0</v>
      </c>
      <c r="Q252">
        <v>8242.1</v>
      </c>
      <c r="R252">
        <v>27473.67</v>
      </c>
      <c r="S252">
        <v>0</v>
      </c>
      <c r="T252">
        <v>0</v>
      </c>
      <c r="U252">
        <v>35715.769999999997</v>
      </c>
      <c r="V252">
        <v>35715.769999999997</v>
      </c>
      <c r="W252">
        <v>8242.1</v>
      </c>
      <c r="X252">
        <v>0</v>
      </c>
      <c r="Y252" s="3">
        <v>8242.1</v>
      </c>
      <c r="AA252" t="str">
        <f>VLOOKUP(G252,[1]主体段Mapping表New!$G:$I,3,0)</f>
        <v>XJKZ_CNY</v>
      </c>
      <c r="AB252">
        <v>24019800</v>
      </c>
      <c r="AC252">
        <v>11233200</v>
      </c>
      <c r="AD252" t="s">
        <v>288</v>
      </c>
      <c r="AE252" s="2" t="s">
        <v>19</v>
      </c>
      <c r="AF252" s="2" t="s">
        <v>18</v>
      </c>
    </row>
    <row r="253" spans="1:32">
      <c r="A253">
        <v>41328</v>
      </c>
      <c r="B253">
        <v>1</v>
      </c>
      <c r="C253">
        <v>43396.460057870368</v>
      </c>
      <c r="D253" t="s">
        <v>76</v>
      </c>
      <c r="E253" t="s">
        <v>75</v>
      </c>
      <c r="F253">
        <v>120300</v>
      </c>
      <c r="G253" t="s">
        <v>0</v>
      </c>
      <c r="H253">
        <v>19101000000</v>
      </c>
      <c r="I253" t="s">
        <v>272</v>
      </c>
      <c r="J253" t="s">
        <v>287</v>
      </c>
      <c r="K253" t="s">
        <v>72</v>
      </c>
      <c r="L253" t="s">
        <v>22</v>
      </c>
      <c r="M253" t="s">
        <v>22</v>
      </c>
      <c r="N253">
        <v>19665.64</v>
      </c>
      <c r="O253">
        <v>19665.64</v>
      </c>
      <c r="P253">
        <v>0</v>
      </c>
      <c r="Q253">
        <v>19665.64</v>
      </c>
      <c r="R253">
        <v>0</v>
      </c>
      <c r="S253">
        <v>0</v>
      </c>
      <c r="T253">
        <v>0</v>
      </c>
      <c r="U253">
        <v>18000</v>
      </c>
      <c r="V253">
        <v>18000</v>
      </c>
      <c r="W253">
        <v>18000</v>
      </c>
      <c r="X253">
        <v>0</v>
      </c>
      <c r="Y253" s="3">
        <v>18000</v>
      </c>
      <c r="AA253" t="s">
        <v>21</v>
      </c>
      <c r="AB253">
        <v>24019800</v>
      </c>
      <c r="AC253">
        <v>11233200</v>
      </c>
      <c r="AD253" t="s">
        <v>286</v>
      </c>
      <c r="AE253" s="2" t="s">
        <v>19</v>
      </c>
      <c r="AF253" s="2" t="s">
        <v>18</v>
      </c>
    </row>
    <row r="254" spans="1:32">
      <c r="A254">
        <v>41411</v>
      </c>
      <c r="B254">
        <v>1</v>
      </c>
      <c r="C254">
        <v>43396.923310185186</v>
      </c>
      <c r="D254" t="s">
        <v>151</v>
      </c>
      <c r="E254" t="s">
        <v>151</v>
      </c>
      <c r="F254">
        <v>120100</v>
      </c>
      <c r="G254" t="s">
        <v>5</v>
      </c>
      <c r="H254">
        <v>11404040000</v>
      </c>
      <c r="I254" t="s">
        <v>285</v>
      </c>
      <c r="J254" t="s">
        <v>284</v>
      </c>
      <c r="K254" t="s">
        <v>23</v>
      </c>
      <c r="L254" t="s">
        <v>22</v>
      </c>
      <c r="M254" t="s">
        <v>22</v>
      </c>
      <c r="N254">
        <v>12960</v>
      </c>
      <c r="O254">
        <v>1668.82</v>
      </c>
      <c r="P254">
        <v>0</v>
      </c>
      <c r="Q254">
        <v>1668.82</v>
      </c>
      <c r="R254">
        <v>11291.18</v>
      </c>
      <c r="S254">
        <v>0</v>
      </c>
      <c r="T254">
        <v>0</v>
      </c>
      <c r="U254">
        <v>12960</v>
      </c>
      <c r="V254">
        <v>12960</v>
      </c>
      <c r="W254">
        <v>1668.82</v>
      </c>
      <c r="X254">
        <v>0</v>
      </c>
      <c r="Y254" s="3">
        <v>1668.82</v>
      </c>
      <c r="AA254" t="str">
        <f>VLOOKUP(G254,[1]主体段Mapping表New!$G:$I,3,0)</f>
        <v>XJKZ_CNY</v>
      </c>
      <c r="AB254">
        <v>24019800</v>
      </c>
      <c r="AC254">
        <v>11233200</v>
      </c>
      <c r="AD254" t="s">
        <v>283</v>
      </c>
      <c r="AE254" s="2" t="s">
        <v>19</v>
      </c>
      <c r="AF254" s="2" t="s">
        <v>18</v>
      </c>
    </row>
    <row r="255" spans="1:32">
      <c r="A255">
        <v>41418</v>
      </c>
      <c r="B255">
        <v>1</v>
      </c>
      <c r="C255">
        <v>43396.925057870372</v>
      </c>
      <c r="D255" t="s">
        <v>38</v>
      </c>
      <c r="E255" t="s">
        <v>38</v>
      </c>
      <c r="F255">
        <v>120100</v>
      </c>
      <c r="G255" t="s">
        <v>5</v>
      </c>
      <c r="H255">
        <v>11400000000</v>
      </c>
      <c r="I255" t="s">
        <v>93</v>
      </c>
      <c r="J255" t="s">
        <v>282</v>
      </c>
      <c r="K255" t="s">
        <v>23</v>
      </c>
      <c r="L255" t="s">
        <v>22</v>
      </c>
      <c r="M255" t="s">
        <v>22</v>
      </c>
      <c r="N255">
        <v>34752</v>
      </c>
      <c r="O255">
        <v>4474.92</v>
      </c>
      <c r="P255">
        <v>0</v>
      </c>
      <c r="Q255">
        <v>4474.92</v>
      </c>
      <c r="R255">
        <v>30277.08</v>
      </c>
      <c r="S255">
        <v>0</v>
      </c>
      <c r="T255">
        <v>0</v>
      </c>
      <c r="U255">
        <v>17376</v>
      </c>
      <c r="V255">
        <v>17376</v>
      </c>
      <c r="W255">
        <v>4474.92</v>
      </c>
      <c r="X255">
        <v>0</v>
      </c>
      <c r="Y255" s="3">
        <v>4474.92</v>
      </c>
      <c r="AA255" t="str">
        <f>VLOOKUP(G255,[1]主体段Mapping表New!$G:$I,3,0)</f>
        <v>XJKZ_CNY</v>
      </c>
      <c r="AB255">
        <v>24019800</v>
      </c>
      <c r="AC255">
        <v>11233200</v>
      </c>
      <c r="AD255" t="s">
        <v>281</v>
      </c>
      <c r="AE255" s="2" t="s">
        <v>19</v>
      </c>
      <c r="AF255" s="2" t="s">
        <v>18</v>
      </c>
    </row>
    <row r="256" spans="1:32">
      <c r="A256">
        <v>41483</v>
      </c>
      <c r="B256">
        <v>1</v>
      </c>
      <c r="C256">
        <v>43397.655763888892</v>
      </c>
      <c r="D256" t="s">
        <v>34</v>
      </c>
      <c r="E256" t="s">
        <v>34</v>
      </c>
      <c r="F256">
        <v>120100</v>
      </c>
      <c r="G256" t="s">
        <v>5</v>
      </c>
      <c r="H256">
        <v>11400000000</v>
      </c>
      <c r="I256" t="s">
        <v>93</v>
      </c>
      <c r="J256" t="s">
        <v>280</v>
      </c>
      <c r="K256" t="s">
        <v>23</v>
      </c>
      <c r="L256" t="s">
        <v>22</v>
      </c>
      <c r="M256" t="s">
        <v>22</v>
      </c>
      <c r="N256">
        <v>30913.08</v>
      </c>
      <c r="O256">
        <v>3895.9</v>
      </c>
      <c r="P256">
        <v>0</v>
      </c>
      <c r="Q256">
        <v>3895.9</v>
      </c>
      <c r="R256">
        <v>27017.18</v>
      </c>
      <c r="S256">
        <v>0</v>
      </c>
      <c r="T256">
        <v>0</v>
      </c>
      <c r="U256">
        <v>15456.54</v>
      </c>
      <c r="V256">
        <v>15456.54</v>
      </c>
      <c r="W256">
        <v>3895.9</v>
      </c>
      <c r="X256">
        <v>0</v>
      </c>
      <c r="Y256" s="3">
        <v>3895.9</v>
      </c>
      <c r="AA256" t="str">
        <f>VLOOKUP(G256,[1]主体段Mapping表New!$G:$I,3,0)</f>
        <v>XJKZ_CNY</v>
      </c>
      <c r="AB256">
        <v>24019800</v>
      </c>
      <c r="AC256">
        <v>11233200</v>
      </c>
      <c r="AD256" t="s">
        <v>279</v>
      </c>
      <c r="AE256" s="2" t="s">
        <v>19</v>
      </c>
      <c r="AF256" s="2" t="s">
        <v>18</v>
      </c>
    </row>
    <row r="257" spans="1:32">
      <c r="A257">
        <v>41484</v>
      </c>
      <c r="B257">
        <v>1</v>
      </c>
      <c r="C257">
        <v>43397.655868055554</v>
      </c>
      <c r="D257" t="s">
        <v>34</v>
      </c>
      <c r="E257" t="s">
        <v>34</v>
      </c>
      <c r="F257">
        <v>120100</v>
      </c>
      <c r="G257" t="s">
        <v>5</v>
      </c>
      <c r="H257">
        <v>11400000000</v>
      </c>
      <c r="I257" t="s">
        <v>93</v>
      </c>
      <c r="J257" t="s">
        <v>278</v>
      </c>
      <c r="K257" t="s">
        <v>23</v>
      </c>
      <c r="L257" t="s">
        <v>22</v>
      </c>
      <c r="M257" t="s">
        <v>22</v>
      </c>
      <c r="N257">
        <v>264906.71999999997</v>
      </c>
      <c r="O257">
        <v>13051.97</v>
      </c>
      <c r="P257">
        <v>0</v>
      </c>
      <c r="Q257">
        <v>13051.97</v>
      </c>
      <c r="R257">
        <v>251854.75</v>
      </c>
      <c r="S257">
        <v>0</v>
      </c>
      <c r="T257">
        <v>0</v>
      </c>
      <c r="U257">
        <v>44151.12</v>
      </c>
      <c r="V257">
        <v>44151.12</v>
      </c>
      <c r="W257">
        <v>13051.97</v>
      </c>
      <c r="X257">
        <v>0</v>
      </c>
      <c r="Y257" s="3">
        <v>13051.97</v>
      </c>
      <c r="AA257" t="str">
        <f>VLOOKUP(G257,[1]主体段Mapping表New!$G:$I,3,0)</f>
        <v>XJKZ_CNY</v>
      </c>
      <c r="AB257">
        <v>24019800</v>
      </c>
      <c r="AC257">
        <v>11233200</v>
      </c>
      <c r="AD257" t="s">
        <v>277</v>
      </c>
      <c r="AE257" s="2" t="s">
        <v>19</v>
      </c>
      <c r="AF257" s="2" t="s">
        <v>18</v>
      </c>
    </row>
    <row r="258" spans="1:32">
      <c r="A258">
        <v>41551</v>
      </c>
      <c r="B258">
        <v>1</v>
      </c>
      <c r="C258">
        <v>43397.865428240744</v>
      </c>
      <c r="D258" t="s">
        <v>34</v>
      </c>
      <c r="E258" t="s">
        <v>34</v>
      </c>
      <c r="F258">
        <v>120100</v>
      </c>
      <c r="G258" t="s">
        <v>5</v>
      </c>
      <c r="H258">
        <v>11400000000</v>
      </c>
      <c r="I258" t="s">
        <v>93</v>
      </c>
      <c r="J258" t="s">
        <v>276</v>
      </c>
      <c r="K258" t="s">
        <v>23</v>
      </c>
      <c r="L258" t="s">
        <v>22</v>
      </c>
      <c r="M258" t="s">
        <v>22</v>
      </c>
      <c r="N258">
        <v>22520</v>
      </c>
      <c r="O258">
        <v>3015.5</v>
      </c>
      <c r="P258">
        <v>0</v>
      </c>
      <c r="Q258">
        <v>3015.5</v>
      </c>
      <c r="R258">
        <v>19504.5</v>
      </c>
      <c r="S258">
        <v>0</v>
      </c>
      <c r="T258">
        <v>0</v>
      </c>
      <c r="U258">
        <v>4970</v>
      </c>
      <c r="V258">
        <v>4970</v>
      </c>
      <c r="W258">
        <v>3015.5</v>
      </c>
      <c r="X258">
        <v>0</v>
      </c>
      <c r="Y258" s="3">
        <v>3015.5</v>
      </c>
      <c r="AA258" t="str">
        <f>VLOOKUP(G258,[1]主体段Mapping表New!$G:$I,3,0)</f>
        <v>XJKZ_CNY</v>
      </c>
      <c r="AB258">
        <v>24019800</v>
      </c>
      <c r="AC258">
        <v>11233200</v>
      </c>
      <c r="AD258" t="s">
        <v>275</v>
      </c>
      <c r="AE258" s="2" t="s">
        <v>19</v>
      </c>
      <c r="AF258" s="2" t="s">
        <v>18</v>
      </c>
    </row>
    <row r="259" spans="1:32">
      <c r="A259">
        <v>41559</v>
      </c>
      <c r="B259">
        <v>1</v>
      </c>
      <c r="C259">
        <v>43398.444780092592</v>
      </c>
      <c r="D259" t="s">
        <v>34</v>
      </c>
      <c r="E259" t="s">
        <v>34</v>
      </c>
      <c r="F259">
        <v>120100</v>
      </c>
      <c r="G259" t="s">
        <v>5</v>
      </c>
      <c r="H259">
        <v>11400000000</v>
      </c>
      <c r="I259" t="s">
        <v>93</v>
      </c>
      <c r="J259" t="s">
        <v>274</v>
      </c>
      <c r="K259" t="s">
        <v>23</v>
      </c>
      <c r="L259" t="s">
        <v>22</v>
      </c>
      <c r="M259" t="s">
        <v>22</v>
      </c>
      <c r="N259">
        <v>36374.400000000001</v>
      </c>
      <c r="O259">
        <v>4683.83</v>
      </c>
      <c r="P259">
        <v>0</v>
      </c>
      <c r="Q259">
        <v>4683.83</v>
      </c>
      <c r="R259">
        <v>31690.57</v>
      </c>
      <c r="S259">
        <v>0</v>
      </c>
      <c r="T259">
        <v>0</v>
      </c>
      <c r="U259">
        <v>9093.6</v>
      </c>
      <c r="V259">
        <v>9093.6</v>
      </c>
      <c r="W259">
        <v>4683.83</v>
      </c>
      <c r="X259">
        <v>0</v>
      </c>
      <c r="Y259" s="3">
        <v>4683.83</v>
      </c>
      <c r="AA259" t="str">
        <f>VLOOKUP(G259,[1]主体段Mapping表New!$G:$I,3,0)</f>
        <v>XJKZ_CNY</v>
      </c>
      <c r="AB259">
        <v>24019800</v>
      </c>
      <c r="AC259">
        <v>11233200</v>
      </c>
      <c r="AD259" t="s">
        <v>273</v>
      </c>
      <c r="AE259" s="2" t="s">
        <v>19</v>
      </c>
      <c r="AF259" s="2" t="s">
        <v>18</v>
      </c>
    </row>
    <row r="260" spans="1:32">
      <c r="A260">
        <v>41679</v>
      </c>
      <c r="B260">
        <v>1</v>
      </c>
      <c r="C260">
        <v>43399.417037037034</v>
      </c>
      <c r="D260" t="s">
        <v>76</v>
      </c>
      <c r="E260" t="s">
        <v>75</v>
      </c>
      <c r="F260">
        <v>123500</v>
      </c>
      <c r="G260" t="s">
        <v>7</v>
      </c>
      <c r="H260">
        <v>19101000000</v>
      </c>
      <c r="I260" t="s">
        <v>272</v>
      </c>
      <c r="J260" t="s">
        <v>97</v>
      </c>
      <c r="K260" t="s">
        <v>72</v>
      </c>
      <c r="L260" t="s">
        <v>22</v>
      </c>
      <c r="M260" t="s">
        <v>22</v>
      </c>
      <c r="N260">
        <v>26378.38</v>
      </c>
      <c r="O260">
        <v>26378.38</v>
      </c>
      <c r="P260">
        <v>0</v>
      </c>
      <c r="Q260">
        <v>26378.38</v>
      </c>
      <c r="R260">
        <v>0</v>
      </c>
      <c r="S260">
        <v>0</v>
      </c>
      <c r="T260">
        <v>0</v>
      </c>
      <c r="U260">
        <v>29280</v>
      </c>
      <c r="V260">
        <v>29280</v>
      </c>
      <c r="W260">
        <v>26378.38</v>
      </c>
      <c r="X260">
        <v>0</v>
      </c>
      <c r="Y260" s="3">
        <v>26378.38</v>
      </c>
      <c r="AA260" t="str">
        <f>VLOOKUP(G260,[1]主体段Mapping表New!$G:$I,3,0)</f>
        <v>XJKZ_CNY</v>
      </c>
      <c r="AB260">
        <v>24019800</v>
      </c>
      <c r="AC260">
        <v>11233200</v>
      </c>
      <c r="AD260" t="s">
        <v>271</v>
      </c>
      <c r="AE260" s="2" t="s">
        <v>19</v>
      </c>
      <c r="AF260" s="2" t="s">
        <v>18</v>
      </c>
    </row>
    <row r="261" spans="1:32">
      <c r="A261">
        <v>41839</v>
      </c>
      <c r="B261">
        <v>1</v>
      </c>
      <c r="C261">
        <v>43399.763032407405</v>
      </c>
      <c r="D261" t="s">
        <v>155</v>
      </c>
      <c r="E261" t="s">
        <v>155</v>
      </c>
      <c r="F261">
        <v>126500</v>
      </c>
      <c r="G261" t="s">
        <v>231</v>
      </c>
      <c r="H261">
        <v>12312000000</v>
      </c>
      <c r="I261" t="s">
        <v>154</v>
      </c>
      <c r="J261" t="s">
        <v>270</v>
      </c>
      <c r="K261" t="s">
        <v>23</v>
      </c>
      <c r="L261" t="s">
        <v>22</v>
      </c>
      <c r="M261" t="s">
        <v>22</v>
      </c>
      <c r="N261">
        <v>56385.71</v>
      </c>
      <c r="O261">
        <v>15728.65</v>
      </c>
      <c r="P261">
        <v>0</v>
      </c>
      <c r="Q261">
        <v>15728.65</v>
      </c>
      <c r="R261">
        <v>40657.06</v>
      </c>
      <c r="S261">
        <v>0</v>
      </c>
      <c r="T261">
        <v>0</v>
      </c>
      <c r="U261">
        <v>53168.06</v>
      </c>
      <c r="V261">
        <v>53168.06</v>
      </c>
      <c r="W261">
        <v>15728.65</v>
      </c>
      <c r="X261">
        <v>0</v>
      </c>
      <c r="Y261" s="3">
        <v>15728.65</v>
      </c>
      <c r="AA261" t="str">
        <f>VLOOKUP(G261,[2]附件2—主体明细及RP复核人!$C:$F,4,0)</f>
        <v>XJKZ_CNY</v>
      </c>
      <c r="AB261">
        <v>24019800</v>
      </c>
      <c r="AC261">
        <v>11233200</v>
      </c>
      <c r="AD261" t="s">
        <v>269</v>
      </c>
      <c r="AE261" s="2" t="s">
        <v>19</v>
      </c>
      <c r="AF261" s="2" t="s">
        <v>18</v>
      </c>
    </row>
    <row r="262" spans="1:32">
      <c r="A262">
        <v>41845</v>
      </c>
      <c r="B262">
        <v>1</v>
      </c>
      <c r="C262">
        <v>43399.765208333331</v>
      </c>
      <c r="D262" t="s">
        <v>155</v>
      </c>
      <c r="E262" t="s">
        <v>155</v>
      </c>
      <c r="F262">
        <v>126500</v>
      </c>
      <c r="G262" t="s">
        <v>231</v>
      </c>
      <c r="H262">
        <v>12312000000</v>
      </c>
      <c r="I262" t="s">
        <v>154</v>
      </c>
      <c r="J262" t="s">
        <v>268</v>
      </c>
      <c r="K262" t="s">
        <v>23</v>
      </c>
      <c r="L262" t="s">
        <v>22</v>
      </c>
      <c r="M262" t="s">
        <v>22</v>
      </c>
      <c r="N262">
        <v>36687.65</v>
      </c>
      <c r="O262">
        <v>8820.7800000000007</v>
      </c>
      <c r="P262">
        <v>0</v>
      </c>
      <c r="Q262">
        <v>8820.7800000000007</v>
      </c>
      <c r="R262">
        <v>27866.87</v>
      </c>
      <c r="S262">
        <v>0</v>
      </c>
      <c r="T262">
        <v>0</v>
      </c>
      <c r="U262">
        <v>34594.06</v>
      </c>
      <c r="V262">
        <v>34594.06</v>
      </c>
      <c r="W262">
        <v>8820.7800000000007</v>
      </c>
      <c r="X262">
        <v>0</v>
      </c>
      <c r="Y262" s="3">
        <v>8820.7800000000007</v>
      </c>
      <c r="AA262" t="str">
        <f>VLOOKUP(G262,[2]附件2—主体明细及RP复核人!$C:$F,4,0)</f>
        <v>XJKZ_CNY</v>
      </c>
      <c r="AB262">
        <v>24019800</v>
      </c>
      <c r="AC262">
        <v>11233200</v>
      </c>
      <c r="AD262" t="s">
        <v>267</v>
      </c>
      <c r="AE262" s="2" t="s">
        <v>19</v>
      </c>
      <c r="AF262" s="2" t="s">
        <v>18</v>
      </c>
    </row>
    <row r="263" spans="1:32">
      <c r="A263">
        <v>41846</v>
      </c>
      <c r="B263">
        <v>1</v>
      </c>
      <c r="C263">
        <v>43399.765347222223</v>
      </c>
      <c r="D263" t="s">
        <v>155</v>
      </c>
      <c r="E263" t="s">
        <v>155</v>
      </c>
      <c r="F263">
        <v>126500</v>
      </c>
      <c r="G263" t="s">
        <v>231</v>
      </c>
      <c r="H263">
        <v>12312000000</v>
      </c>
      <c r="I263" t="s">
        <v>154</v>
      </c>
      <c r="J263" t="s">
        <v>266</v>
      </c>
      <c r="K263" t="s">
        <v>23</v>
      </c>
      <c r="L263" t="s">
        <v>22</v>
      </c>
      <c r="M263" t="s">
        <v>22</v>
      </c>
      <c r="N263">
        <v>50230.06</v>
      </c>
      <c r="O263">
        <v>12076.76</v>
      </c>
      <c r="P263">
        <v>0</v>
      </c>
      <c r="Q263">
        <v>12076.76</v>
      </c>
      <c r="R263">
        <v>38153.300000000003</v>
      </c>
      <c r="S263">
        <v>0</v>
      </c>
      <c r="T263">
        <v>0</v>
      </c>
      <c r="U263">
        <v>47363.68</v>
      </c>
      <c r="V263">
        <v>47363.68</v>
      </c>
      <c r="W263">
        <v>12076.76</v>
      </c>
      <c r="X263">
        <v>0</v>
      </c>
      <c r="Y263" s="3">
        <v>12076.76</v>
      </c>
      <c r="AA263" t="str">
        <f>VLOOKUP(G263,[2]附件2—主体明细及RP复核人!$C:$F,4,0)</f>
        <v>XJKZ_CNY</v>
      </c>
      <c r="AB263">
        <v>24019800</v>
      </c>
      <c r="AC263">
        <v>11233200</v>
      </c>
      <c r="AD263" t="s">
        <v>265</v>
      </c>
      <c r="AE263" s="2" t="s">
        <v>19</v>
      </c>
      <c r="AF263" s="2" t="s">
        <v>18</v>
      </c>
    </row>
    <row r="264" spans="1:32">
      <c r="A264">
        <v>41847</v>
      </c>
      <c r="B264">
        <v>1</v>
      </c>
      <c r="C264">
        <v>43399.765636574077</v>
      </c>
      <c r="D264" t="s">
        <v>155</v>
      </c>
      <c r="E264" t="s">
        <v>155</v>
      </c>
      <c r="F264">
        <v>126500</v>
      </c>
      <c r="G264" t="s">
        <v>231</v>
      </c>
      <c r="H264">
        <v>12312000000</v>
      </c>
      <c r="I264" t="s">
        <v>154</v>
      </c>
      <c r="J264" t="s">
        <v>264</v>
      </c>
      <c r="K264" t="s">
        <v>23</v>
      </c>
      <c r="L264" t="s">
        <v>22</v>
      </c>
      <c r="M264" t="s">
        <v>22</v>
      </c>
      <c r="N264">
        <v>32994.26</v>
      </c>
      <c r="O264">
        <v>7932.78</v>
      </c>
      <c r="P264">
        <v>0</v>
      </c>
      <c r="Q264">
        <v>7932.78</v>
      </c>
      <c r="R264">
        <v>25061.48</v>
      </c>
      <c r="S264">
        <v>0</v>
      </c>
      <c r="T264">
        <v>0</v>
      </c>
      <c r="U264">
        <v>31111.43</v>
      </c>
      <c r="V264">
        <v>31111.43</v>
      </c>
      <c r="W264">
        <v>7932.78</v>
      </c>
      <c r="X264">
        <v>0</v>
      </c>
      <c r="Y264" s="3">
        <v>7932.78</v>
      </c>
      <c r="AA264" t="str">
        <f>VLOOKUP(G264,[2]附件2—主体明细及RP复核人!$C:$F,4,0)</f>
        <v>XJKZ_CNY</v>
      </c>
      <c r="AB264">
        <v>24019800</v>
      </c>
      <c r="AC264">
        <v>11233200</v>
      </c>
      <c r="AD264" t="s">
        <v>263</v>
      </c>
      <c r="AE264" s="2" t="s">
        <v>19</v>
      </c>
      <c r="AF264" s="2" t="s">
        <v>18</v>
      </c>
    </row>
    <row r="265" spans="1:32">
      <c r="A265">
        <v>41848</v>
      </c>
      <c r="B265">
        <v>1</v>
      </c>
      <c r="C265">
        <v>43399.765972222223</v>
      </c>
      <c r="D265" t="s">
        <v>155</v>
      </c>
      <c r="E265" t="s">
        <v>155</v>
      </c>
      <c r="F265">
        <v>126500</v>
      </c>
      <c r="G265" t="s">
        <v>231</v>
      </c>
      <c r="H265">
        <v>12312000000</v>
      </c>
      <c r="I265" t="s">
        <v>154</v>
      </c>
      <c r="J265" t="s">
        <v>262</v>
      </c>
      <c r="K265" t="s">
        <v>23</v>
      </c>
      <c r="L265" t="s">
        <v>22</v>
      </c>
      <c r="M265" t="s">
        <v>22</v>
      </c>
      <c r="N265">
        <v>37918.769999999997</v>
      </c>
      <c r="O265">
        <v>9116.77</v>
      </c>
      <c r="P265">
        <v>0</v>
      </c>
      <c r="Q265">
        <v>9116.77</v>
      </c>
      <c r="R265">
        <v>28802</v>
      </c>
      <c r="S265">
        <v>0</v>
      </c>
      <c r="T265">
        <v>0</v>
      </c>
      <c r="U265">
        <v>35754.93</v>
      </c>
      <c r="V265">
        <v>35754.93</v>
      </c>
      <c r="W265">
        <v>9116.77</v>
      </c>
      <c r="X265">
        <v>0</v>
      </c>
      <c r="Y265" s="3">
        <v>9116.77</v>
      </c>
      <c r="AA265" t="str">
        <f>VLOOKUP(G265,[2]附件2—主体明细及RP复核人!$C:$F,4,0)</f>
        <v>XJKZ_CNY</v>
      </c>
      <c r="AB265">
        <v>24019800</v>
      </c>
      <c r="AC265">
        <v>11233200</v>
      </c>
      <c r="AD265" t="s">
        <v>261</v>
      </c>
      <c r="AE265" s="2" t="s">
        <v>19</v>
      </c>
      <c r="AF265" s="2" t="s">
        <v>18</v>
      </c>
    </row>
    <row r="266" spans="1:32">
      <c r="A266">
        <v>41852</v>
      </c>
      <c r="B266">
        <v>1</v>
      </c>
      <c r="C266">
        <v>43399.784456018519</v>
      </c>
      <c r="D266" t="s">
        <v>126</v>
      </c>
      <c r="E266" t="s">
        <v>126</v>
      </c>
      <c r="F266">
        <v>120100</v>
      </c>
      <c r="G266" t="s">
        <v>5</v>
      </c>
      <c r="H266">
        <v>11400000000</v>
      </c>
      <c r="I266" t="s">
        <v>93</v>
      </c>
      <c r="J266" t="s">
        <v>260</v>
      </c>
      <c r="K266" t="s">
        <v>23</v>
      </c>
      <c r="L266" t="s">
        <v>22</v>
      </c>
      <c r="M266" t="s">
        <v>22</v>
      </c>
      <c r="N266">
        <v>26088</v>
      </c>
      <c r="O266">
        <v>2174</v>
      </c>
      <c r="P266">
        <v>0</v>
      </c>
      <c r="Q266">
        <v>2174</v>
      </c>
      <c r="R266">
        <v>23914</v>
      </c>
      <c r="S266">
        <v>0</v>
      </c>
      <c r="T266">
        <v>0</v>
      </c>
      <c r="U266">
        <v>26088</v>
      </c>
      <c r="V266">
        <v>26088</v>
      </c>
      <c r="W266">
        <v>2174</v>
      </c>
      <c r="X266">
        <v>0</v>
      </c>
      <c r="Y266" s="3">
        <v>2174</v>
      </c>
      <c r="AA266" t="str">
        <f>VLOOKUP(G266,[1]主体段Mapping表New!$G:$I,3,0)</f>
        <v>XJKZ_CNY</v>
      </c>
      <c r="AB266">
        <v>24019800</v>
      </c>
      <c r="AC266">
        <v>11233200</v>
      </c>
      <c r="AD266" t="s">
        <v>259</v>
      </c>
      <c r="AE266" s="2" t="s">
        <v>19</v>
      </c>
      <c r="AF266" s="2" t="s">
        <v>18</v>
      </c>
    </row>
    <row r="267" spans="1:32">
      <c r="A267">
        <v>41853</v>
      </c>
      <c r="B267">
        <v>1</v>
      </c>
      <c r="C267">
        <v>43399.786400462966</v>
      </c>
      <c r="D267" t="s">
        <v>126</v>
      </c>
      <c r="E267" t="s">
        <v>126</v>
      </c>
      <c r="F267">
        <v>120100</v>
      </c>
      <c r="G267" t="s">
        <v>5</v>
      </c>
      <c r="H267">
        <v>11400000000</v>
      </c>
      <c r="I267" t="s">
        <v>93</v>
      </c>
      <c r="J267" t="s">
        <v>258</v>
      </c>
      <c r="K267" t="s">
        <v>23</v>
      </c>
      <c r="L267" t="s">
        <v>22</v>
      </c>
      <c r="M267" t="s">
        <v>22</v>
      </c>
      <c r="N267">
        <v>17652</v>
      </c>
      <c r="O267">
        <v>1471</v>
      </c>
      <c r="P267">
        <v>0</v>
      </c>
      <c r="Q267">
        <v>1471</v>
      </c>
      <c r="R267">
        <v>16181</v>
      </c>
      <c r="S267">
        <v>0</v>
      </c>
      <c r="T267">
        <v>0</v>
      </c>
      <c r="U267">
        <v>8826</v>
      </c>
      <c r="V267">
        <v>8826</v>
      </c>
      <c r="W267">
        <v>1471</v>
      </c>
      <c r="X267">
        <v>0</v>
      </c>
      <c r="Y267" s="3">
        <v>1471</v>
      </c>
      <c r="AA267" t="str">
        <f>VLOOKUP(G267,[1]主体段Mapping表New!$G:$I,3,0)</f>
        <v>XJKZ_CNY</v>
      </c>
      <c r="AB267">
        <v>24019800</v>
      </c>
      <c r="AC267">
        <v>11233200</v>
      </c>
      <c r="AD267" t="s">
        <v>257</v>
      </c>
      <c r="AE267" s="2" t="s">
        <v>19</v>
      </c>
      <c r="AF267" s="2" t="s">
        <v>18</v>
      </c>
    </row>
    <row r="268" spans="1:32">
      <c r="A268">
        <v>41859</v>
      </c>
      <c r="B268">
        <v>1</v>
      </c>
      <c r="C268">
        <v>43399.791689814818</v>
      </c>
      <c r="D268" t="s">
        <v>126</v>
      </c>
      <c r="E268" t="s">
        <v>126</v>
      </c>
      <c r="F268">
        <v>120100</v>
      </c>
      <c r="G268" t="s">
        <v>5</v>
      </c>
      <c r="H268">
        <v>11400000000</v>
      </c>
      <c r="I268" t="s">
        <v>93</v>
      </c>
      <c r="J268" t="s">
        <v>256</v>
      </c>
      <c r="K268" t="s">
        <v>23</v>
      </c>
      <c r="L268" t="s">
        <v>22</v>
      </c>
      <c r="M268" t="s">
        <v>22</v>
      </c>
      <c r="N268">
        <v>14580</v>
      </c>
      <c r="O268">
        <v>1215</v>
      </c>
      <c r="P268">
        <v>0</v>
      </c>
      <c r="Q268">
        <v>1215</v>
      </c>
      <c r="R268">
        <v>13365</v>
      </c>
      <c r="S268">
        <v>0</v>
      </c>
      <c r="T268">
        <v>0</v>
      </c>
      <c r="U268">
        <v>7290</v>
      </c>
      <c r="V268">
        <v>7290</v>
      </c>
      <c r="W268">
        <v>1215</v>
      </c>
      <c r="X268">
        <v>0</v>
      </c>
      <c r="Y268" s="3">
        <v>1215</v>
      </c>
      <c r="AA268" t="str">
        <f>VLOOKUP(G268,[1]主体段Mapping表New!$G:$I,3,0)</f>
        <v>XJKZ_CNY</v>
      </c>
      <c r="AB268">
        <v>24019800</v>
      </c>
      <c r="AC268">
        <v>11233200</v>
      </c>
      <c r="AD268" t="s">
        <v>255</v>
      </c>
      <c r="AE268" s="2" t="s">
        <v>19</v>
      </c>
      <c r="AF268" s="2" t="s">
        <v>18</v>
      </c>
    </row>
    <row r="269" spans="1:32">
      <c r="A269">
        <v>41867</v>
      </c>
      <c r="B269">
        <v>1</v>
      </c>
      <c r="C269">
        <v>43399.794247685182</v>
      </c>
      <c r="D269" t="s">
        <v>126</v>
      </c>
      <c r="E269" t="s">
        <v>126</v>
      </c>
      <c r="F269">
        <v>120100</v>
      </c>
      <c r="G269" t="s">
        <v>5</v>
      </c>
      <c r="H269">
        <v>11400000000</v>
      </c>
      <c r="I269" t="s">
        <v>93</v>
      </c>
      <c r="J269" t="s">
        <v>254</v>
      </c>
      <c r="K269" t="s">
        <v>23</v>
      </c>
      <c r="L269" t="s">
        <v>22</v>
      </c>
      <c r="M269" t="s">
        <v>22</v>
      </c>
      <c r="N269">
        <v>30948</v>
      </c>
      <c r="O269">
        <v>2579</v>
      </c>
      <c r="P269">
        <v>0</v>
      </c>
      <c r="Q269">
        <v>2579</v>
      </c>
      <c r="R269">
        <v>28369</v>
      </c>
      <c r="S269">
        <v>0</v>
      </c>
      <c r="T269">
        <v>0</v>
      </c>
      <c r="U269">
        <v>30948</v>
      </c>
      <c r="V269">
        <v>30948</v>
      </c>
      <c r="W269">
        <v>2579</v>
      </c>
      <c r="X269">
        <v>0</v>
      </c>
      <c r="Y269" s="3">
        <v>2579</v>
      </c>
      <c r="AA269" t="str">
        <f>VLOOKUP(G269,[1]主体段Mapping表New!$G:$I,3,0)</f>
        <v>XJKZ_CNY</v>
      </c>
      <c r="AB269">
        <v>24019800</v>
      </c>
      <c r="AC269">
        <v>11233200</v>
      </c>
      <c r="AD269" t="s">
        <v>253</v>
      </c>
      <c r="AE269" s="2" t="s">
        <v>19</v>
      </c>
      <c r="AF269" s="2" t="s">
        <v>18</v>
      </c>
    </row>
    <row r="270" spans="1:32">
      <c r="A270">
        <v>41917</v>
      </c>
      <c r="B270">
        <v>1</v>
      </c>
      <c r="C270">
        <v>43402.409837962965</v>
      </c>
      <c r="D270" t="s">
        <v>126</v>
      </c>
      <c r="E270" t="s">
        <v>126</v>
      </c>
      <c r="F270">
        <v>120100</v>
      </c>
      <c r="G270" t="s">
        <v>5</v>
      </c>
      <c r="H270">
        <v>11400000000</v>
      </c>
      <c r="I270" t="s">
        <v>93</v>
      </c>
      <c r="J270" t="s">
        <v>252</v>
      </c>
      <c r="K270" t="s">
        <v>23</v>
      </c>
      <c r="L270" t="s">
        <v>22</v>
      </c>
      <c r="M270" t="s">
        <v>22</v>
      </c>
      <c r="N270">
        <v>114000</v>
      </c>
      <c r="O270">
        <v>4888.6899999999996</v>
      </c>
      <c r="P270">
        <v>0</v>
      </c>
      <c r="Q270">
        <v>4888.6899999999996</v>
      </c>
      <c r="R270">
        <v>109111.31</v>
      </c>
      <c r="S270">
        <v>0</v>
      </c>
      <c r="T270">
        <v>0</v>
      </c>
      <c r="U270">
        <v>18600</v>
      </c>
      <c r="V270">
        <v>18600</v>
      </c>
      <c r="W270">
        <v>4888.6899999999996</v>
      </c>
      <c r="X270">
        <v>0</v>
      </c>
      <c r="Y270" s="3">
        <v>4888.6899999999996</v>
      </c>
      <c r="AA270" t="str">
        <f>VLOOKUP(G270,[1]主体段Mapping表New!$G:$I,3,0)</f>
        <v>XJKZ_CNY</v>
      </c>
      <c r="AB270">
        <v>24019800</v>
      </c>
      <c r="AC270">
        <v>11233200</v>
      </c>
      <c r="AD270" t="s">
        <v>251</v>
      </c>
      <c r="AE270" s="2" t="s">
        <v>19</v>
      </c>
      <c r="AF270" s="2" t="s">
        <v>18</v>
      </c>
    </row>
    <row r="271" spans="1:32">
      <c r="A271">
        <v>41938</v>
      </c>
      <c r="B271">
        <v>1</v>
      </c>
      <c r="C271">
        <v>43402.470983796295</v>
      </c>
      <c r="D271" t="s">
        <v>34</v>
      </c>
      <c r="E271" t="s">
        <v>38</v>
      </c>
      <c r="F271">
        <v>120300</v>
      </c>
      <c r="G271" t="s">
        <v>0</v>
      </c>
      <c r="H271">
        <v>10900000000</v>
      </c>
      <c r="I271" t="s">
        <v>250</v>
      </c>
      <c r="J271" t="s">
        <v>249</v>
      </c>
      <c r="K271" t="s">
        <v>23</v>
      </c>
      <c r="L271" t="s">
        <v>22</v>
      </c>
      <c r="M271" t="s">
        <v>22</v>
      </c>
      <c r="N271">
        <v>33600</v>
      </c>
      <c r="O271">
        <v>1656.99</v>
      </c>
      <c r="P271">
        <v>0</v>
      </c>
      <c r="Q271">
        <v>1656.99</v>
      </c>
      <c r="R271">
        <v>31943.01</v>
      </c>
      <c r="S271">
        <v>0</v>
      </c>
      <c r="T271">
        <v>0</v>
      </c>
      <c r="U271">
        <v>16800</v>
      </c>
      <c r="V271">
        <v>16800</v>
      </c>
      <c r="W271">
        <v>1656.99</v>
      </c>
      <c r="X271">
        <v>0</v>
      </c>
      <c r="Y271" s="3">
        <v>1656.99</v>
      </c>
      <c r="AA271" t="s">
        <v>21</v>
      </c>
      <c r="AB271">
        <v>24019800</v>
      </c>
      <c r="AC271">
        <v>11233200</v>
      </c>
      <c r="AD271" t="s">
        <v>248</v>
      </c>
      <c r="AE271" s="2" t="s">
        <v>19</v>
      </c>
      <c r="AF271" s="2" t="s">
        <v>18</v>
      </c>
    </row>
    <row r="272" spans="1:32">
      <c r="A272">
        <v>41963</v>
      </c>
      <c r="B272">
        <v>1</v>
      </c>
      <c r="C272">
        <v>43402.496215277781</v>
      </c>
      <c r="D272" t="s">
        <v>151</v>
      </c>
      <c r="E272" t="s">
        <v>151</v>
      </c>
      <c r="F272">
        <v>120100</v>
      </c>
      <c r="G272" t="s">
        <v>5</v>
      </c>
      <c r="H272">
        <v>11400000000</v>
      </c>
      <c r="I272" t="s">
        <v>93</v>
      </c>
      <c r="J272" t="s">
        <v>247</v>
      </c>
      <c r="K272" t="s">
        <v>23</v>
      </c>
      <c r="L272" t="s">
        <v>22</v>
      </c>
      <c r="M272" t="s">
        <v>22</v>
      </c>
      <c r="N272">
        <v>41256.5</v>
      </c>
      <c r="O272">
        <v>5877.64</v>
      </c>
      <c r="P272">
        <v>0</v>
      </c>
      <c r="Q272">
        <v>5877.64</v>
      </c>
      <c r="R272">
        <v>35378.86</v>
      </c>
      <c r="S272">
        <v>0</v>
      </c>
      <c r="T272">
        <v>0</v>
      </c>
      <c r="U272">
        <v>41256.5</v>
      </c>
      <c r="V272">
        <v>41256.5</v>
      </c>
      <c r="W272">
        <v>5877.64</v>
      </c>
      <c r="X272">
        <v>0</v>
      </c>
      <c r="Y272" s="3">
        <v>5877.64</v>
      </c>
      <c r="AA272" t="str">
        <f>VLOOKUP(G272,[1]主体段Mapping表New!$G:$I,3,0)</f>
        <v>XJKZ_CNY</v>
      </c>
      <c r="AB272">
        <v>24019800</v>
      </c>
      <c r="AC272">
        <v>11233200</v>
      </c>
      <c r="AD272" t="s">
        <v>246</v>
      </c>
      <c r="AE272" s="2" t="s">
        <v>19</v>
      </c>
      <c r="AF272" s="2" t="s">
        <v>18</v>
      </c>
    </row>
    <row r="273" spans="1:32">
      <c r="A273">
        <v>41964</v>
      </c>
      <c r="B273">
        <v>1</v>
      </c>
      <c r="C273">
        <v>43402.499814814815</v>
      </c>
      <c r="D273" t="s">
        <v>95</v>
      </c>
      <c r="E273" t="s">
        <v>94</v>
      </c>
      <c r="F273">
        <v>120100</v>
      </c>
      <c r="G273" t="s">
        <v>5</v>
      </c>
      <c r="H273">
        <v>11400000000</v>
      </c>
      <c r="I273" t="s">
        <v>93</v>
      </c>
      <c r="J273" t="s">
        <v>245</v>
      </c>
      <c r="K273" t="s">
        <v>23</v>
      </c>
      <c r="L273" t="s">
        <v>22</v>
      </c>
      <c r="M273" t="s">
        <v>22</v>
      </c>
      <c r="N273">
        <v>12000</v>
      </c>
      <c r="O273">
        <v>1545.21</v>
      </c>
      <c r="P273">
        <v>0</v>
      </c>
      <c r="Q273">
        <v>1545.21</v>
      </c>
      <c r="R273">
        <v>10454.790000000001</v>
      </c>
      <c r="S273">
        <v>0</v>
      </c>
      <c r="T273">
        <v>0</v>
      </c>
      <c r="U273">
        <v>6000</v>
      </c>
      <c r="V273">
        <v>6000</v>
      </c>
      <c r="W273">
        <v>1545.21</v>
      </c>
      <c r="X273">
        <v>0</v>
      </c>
      <c r="Y273" s="3">
        <v>1545.21</v>
      </c>
      <c r="AA273" t="str">
        <f>VLOOKUP(G273,[1]主体段Mapping表New!$G:$I,3,0)</f>
        <v>XJKZ_CNY</v>
      </c>
      <c r="AB273">
        <v>24019800</v>
      </c>
      <c r="AC273">
        <v>11233200</v>
      </c>
      <c r="AD273" t="s">
        <v>244</v>
      </c>
      <c r="AE273" s="2" t="s">
        <v>19</v>
      </c>
      <c r="AF273" s="2" t="s">
        <v>18</v>
      </c>
    </row>
    <row r="274" spans="1:32">
      <c r="A274">
        <v>41966</v>
      </c>
      <c r="B274">
        <v>1</v>
      </c>
      <c r="C274">
        <v>43402.502650462964</v>
      </c>
      <c r="D274" t="s">
        <v>126</v>
      </c>
      <c r="E274" t="s">
        <v>126</v>
      </c>
      <c r="F274">
        <v>120100</v>
      </c>
      <c r="G274" t="s">
        <v>5</v>
      </c>
      <c r="H274">
        <v>11400000000</v>
      </c>
      <c r="I274" t="s">
        <v>93</v>
      </c>
      <c r="J274" t="s">
        <v>243</v>
      </c>
      <c r="K274" t="s">
        <v>23</v>
      </c>
      <c r="L274" t="s">
        <v>22</v>
      </c>
      <c r="M274" t="s">
        <v>22</v>
      </c>
      <c r="N274">
        <v>85800</v>
      </c>
      <c r="O274">
        <v>4694.9399999999996</v>
      </c>
      <c r="P274">
        <v>0</v>
      </c>
      <c r="Q274">
        <v>4694.9399999999996</v>
      </c>
      <c r="R274">
        <v>81105.06</v>
      </c>
      <c r="S274">
        <v>0</v>
      </c>
      <c r="T274">
        <v>0</v>
      </c>
      <c r="U274">
        <v>21450</v>
      </c>
      <c r="V274">
        <v>21450</v>
      </c>
      <c r="W274">
        <v>4694.9399999999996</v>
      </c>
      <c r="X274">
        <v>0</v>
      </c>
      <c r="Y274" s="3">
        <v>4694.9399999999996</v>
      </c>
      <c r="AA274" t="str">
        <f>VLOOKUP(G274,[1]主体段Mapping表New!$G:$I,3,0)</f>
        <v>XJKZ_CNY</v>
      </c>
      <c r="AB274">
        <v>24019800</v>
      </c>
      <c r="AC274">
        <v>11233200</v>
      </c>
      <c r="AD274" t="s">
        <v>242</v>
      </c>
      <c r="AE274" s="2" t="s">
        <v>19</v>
      </c>
      <c r="AF274" s="2" t="s">
        <v>18</v>
      </c>
    </row>
    <row r="275" spans="1:32">
      <c r="A275">
        <v>41967</v>
      </c>
      <c r="B275">
        <v>1</v>
      </c>
      <c r="C275">
        <v>43402.503136574072</v>
      </c>
      <c r="D275" t="s">
        <v>126</v>
      </c>
      <c r="E275" t="s">
        <v>126</v>
      </c>
      <c r="F275">
        <v>120100</v>
      </c>
      <c r="G275" t="s">
        <v>5</v>
      </c>
      <c r="H275">
        <v>11400000000</v>
      </c>
      <c r="I275" t="s">
        <v>93</v>
      </c>
      <c r="J275" t="s">
        <v>241</v>
      </c>
      <c r="K275" t="s">
        <v>23</v>
      </c>
      <c r="L275" t="s">
        <v>22</v>
      </c>
      <c r="M275" t="s">
        <v>22</v>
      </c>
      <c r="N275">
        <v>64800</v>
      </c>
      <c r="O275">
        <v>3811.76</v>
      </c>
      <c r="P275">
        <v>0</v>
      </c>
      <c r="Q275">
        <v>3811.76</v>
      </c>
      <c r="R275">
        <v>60988.24</v>
      </c>
      <c r="S275">
        <v>0</v>
      </c>
      <c r="T275">
        <v>0</v>
      </c>
      <c r="U275">
        <v>16200</v>
      </c>
      <c r="V275">
        <v>16200</v>
      </c>
      <c r="W275">
        <v>3811.76</v>
      </c>
      <c r="X275">
        <v>0</v>
      </c>
      <c r="Y275" s="3">
        <v>3811.76</v>
      </c>
      <c r="AA275" t="str">
        <f>VLOOKUP(G275,[1]主体段Mapping表New!$G:$I,3,0)</f>
        <v>XJKZ_CNY</v>
      </c>
      <c r="AB275">
        <v>24019800</v>
      </c>
      <c r="AC275">
        <v>11233200</v>
      </c>
      <c r="AD275" t="s">
        <v>240</v>
      </c>
      <c r="AE275" s="2" t="s">
        <v>19</v>
      </c>
      <c r="AF275" s="2" t="s">
        <v>18</v>
      </c>
    </row>
    <row r="276" spans="1:32">
      <c r="A276">
        <v>41968</v>
      </c>
      <c r="B276">
        <v>1</v>
      </c>
      <c r="C276">
        <v>43402.503784722219</v>
      </c>
      <c r="D276" t="s">
        <v>151</v>
      </c>
      <c r="E276" t="s">
        <v>151</v>
      </c>
      <c r="F276">
        <v>120100</v>
      </c>
      <c r="G276" t="s">
        <v>5</v>
      </c>
      <c r="H276">
        <v>11400000000</v>
      </c>
      <c r="I276" t="s">
        <v>93</v>
      </c>
      <c r="J276" t="s">
        <v>239</v>
      </c>
      <c r="K276" t="s">
        <v>23</v>
      </c>
      <c r="L276" t="s">
        <v>22</v>
      </c>
      <c r="M276" t="s">
        <v>22</v>
      </c>
      <c r="N276">
        <v>38880</v>
      </c>
      <c r="O276">
        <v>4686.8999999999996</v>
      </c>
      <c r="P276">
        <v>0</v>
      </c>
      <c r="Q276">
        <v>4686.8999999999996</v>
      </c>
      <c r="R276">
        <v>34193.1</v>
      </c>
      <c r="S276">
        <v>0</v>
      </c>
      <c r="T276">
        <v>0</v>
      </c>
      <c r="U276">
        <v>38880</v>
      </c>
      <c r="V276">
        <v>38880</v>
      </c>
      <c r="W276">
        <v>4686.8999999999996</v>
      </c>
      <c r="X276">
        <v>0</v>
      </c>
      <c r="Y276" s="3">
        <v>4686.8999999999996</v>
      </c>
      <c r="AA276" t="str">
        <f>VLOOKUP(G276,[1]主体段Mapping表New!$G:$I,3,0)</f>
        <v>XJKZ_CNY</v>
      </c>
      <c r="AB276">
        <v>24019800</v>
      </c>
      <c r="AC276">
        <v>11233200</v>
      </c>
      <c r="AD276" t="s">
        <v>238</v>
      </c>
      <c r="AE276" s="2" t="s">
        <v>19</v>
      </c>
      <c r="AF276" s="2" t="s">
        <v>18</v>
      </c>
    </row>
    <row r="277" spans="1:32">
      <c r="A277">
        <v>41971</v>
      </c>
      <c r="B277">
        <v>1</v>
      </c>
      <c r="C277">
        <v>43402.504629629628</v>
      </c>
      <c r="D277" t="s">
        <v>95</v>
      </c>
      <c r="E277" t="s">
        <v>94</v>
      </c>
      <c r="F277">
        <v>120100</v>
      </c>
      <c r="G277" t="s">
        <v>5</v>
      </c>
      <c r="H277">
        <v>11400000000</v>
      </c>
      <c r="I277" t="s">
        <v>93</v>
      </c>
      <c r="J277" t="s">
        <v>237</v>
      </c>
      <c r="K277" t="s">
        <v>23</v>
      </c>
      <c r="L277" t="s">
        <v>22</v>
      </c>
      <c r="M277" t="s">
        <v>22</v>
      </c>
      <c r="N277">
        <v>27180</v>
      </c>
      <c r="O277">
        <v>3202.03</v>
      </c>
      <c r="P277">
        <v>0</v>
      </c>
      <c r="Q277">
        <v>3202.03</v>
      </c>
      <c r="R277">
        <v>23977.97</v>
      </c>
      <c r="S277">
        <v>0</v>
      </c>
      <c r="T277">
        <v>0</v>
      </c>
      <c r="U277">
        <v>30065.1</v>
      </c>
      <c r="V277">
        <v>30065.1</v>
      </c>
      <c r="W277">
        <v>3202.03</v>
      </c>
      <c r="X277">
        <v>0</v>
      </c>
      <c r="Y277" s="3">
        <v>3202.03</v>
      </c>
      <c r="AA277" t="str">
        <f>VLOOKUP(G277,[1]主体段Mapping表New!$G:$I,3,0)</f>
        <v>XJKZ_CNY</v>
      </c>
      <c r="AB277">
        <v>24019800</v>
      </c>
      <c r="AC277">
        <v>11233200</v>
      </c>
      <c r="AD277" t="s">
        <v>236</v>
      </c>
      <c r="AE277" s="2" t="s">
        <v>19</v>
      </c>
      <c r="AF277" s="2" t="s">
        <v>18</v>
      </c>
    </row>
    <row r="278" spans="1:32">
      <c r="A278">
        <v>41983</v>
      </c>
      <c r="B278">
        <v>1</v>
      </c>
      <c r="C278">
        <v>43402.526342592595</v>
      </c>
      <c r="D278" t="s">
        <v>151</v>
      </c>
      <c r="E278" t="s">
        <v>151</v>
      </c>
      <c r="F278">
        <v>120100</v>
      </c>
      <c r="G278" t="s">
        <v>5</v>
      </c>
      <c r="H278">
        <v>11400000000</v>
      </c>
      <c r="I278" t="s">
        <v>93</v>
      </c>
      <c r="J278" t="s">
        <v>235</v>
      </c>
      <c r="K278" t="s">
        <v>23</v>
      </c>
      <c r="L278" t="s">
        <v>22</v>
      </c>
      <c r="M278" t="s">
        <v>22</v>
      </c>
      <c r="N278">
        <v>31200</v>
      </c>
      <c r="O278">
        <v>2991.78</v>
      </c>
      <c r="P278">
        <v>0</v>
      </c>
      <c r="Q278">
        <v>2991.78</v>
      </c>
      <c r="R278">
        <v>28208.22</v>
      </c>
      <c r="S278">
        <v>0</v>
      </c>
      <c r="T278">
        <v>0</v>
      </c>
      <c r="U278">
        <v>15600</v>
      </c>
      <c r="V278">
        <v>15600</v>
      </c>
      <c r="W278">
        <v>2991.78</v>
      </c>
      <c r="X278">
        <v>0</v>
      </c>
      <c r="Y278" s="3">
        <v>2991.78</v>
      </c>
      <c r="AA278" t="str">
        <f>VLOOKUP(G278,[1]主体段Mapping表New!$G:$I,3,0)</f>
        <v>XJKZ_CNY</v>
      </c>
      <c r="AB278">
        <v>24019800</v>
      </c>
      <c r="AC278">
        <v>11233200</v>
      </c>
      <c r="AD278" t="s">
        <v>234</v>
      </c>
      <c r="AE278" s="2" t="s">
        <v>19</v>
      </c>
      <c r="AF278" s="2" t="s">
        <v>18</v>
      </c>
    </row>
    <row r="279" spans="1:32">
      <c r="A279">
        <v>42081</v>
      </c>
      <c r="B279">
        <v>1</v>
      </c>
      <c r="C279">
        <v>43402.803263888891</v>
      </c>
      <c r="D279" t="s">
        <v>151</v>
      </c>
      <c r="E279" t="s">
        <v>151</v>
      </c>
      <c r="F279">
        <v>120100</v>
      </c>
      <c r="G279" t="s">
        <v>5</v>
      </c>
      <c r="H279">
        <v>11400000000</v>
      </c>
      <c r="I279" t="s">
        <v>93</v>
      </c>
      <c r="J279" t="s">
        <v>233</v>
      </c>
      <c r="K279" t="s">
        <v>23</v>
      </c>
      <c r="L279" t="s">
        <v>22</v>
      </c>
      <c r="M279" t="s">
        <v>22</v>
      </c>
      <c r="N279">
        <v>48000</v>
      </c>
      <c r="O279">
        <v>6838.36</v>
      </c>
      <c r="P279">
        <v>0</v>
      </c>
      <c r="Q279">
        <v>6838.36</v>
      </c>
      <c r="R279">
        <v>41161.64</v>
      </c>
      <c r="S279">
        <v>0</v>
      </c>
      <c r="T279">
        <v>0</v>
      </c>
      <c r="U279">
        <v>56879.56</v>
      </c>
      <c r="V279">
        <v>56879.56</v>
      </c>
      <c r="W279">
        <v>6838.36</v>
      </c>
      <c r="X279">
        <v>0</v>
      </c>
      <c r="Y279" s="3">
        <v>6838.36</v>
      </c>
      <c r="AA279" t="str">
        <f>VLOOKUP(G279,[1]主体段Mapping表New!$G:$I,3,0)</f>
        <v>XJKZ_CNY</v>
      </c>
      <c r="AB279">
        <v>24019800</v>
      </c>
      <c r="AC279">
        <v>11233200</v>
      </c>
      <c r="AD279" t="s">
        <v>232</v>
      </c>
      <c r="AE279" s="2" t="s">
        <v>19</v>
      </c>
      <c r="AF279" s="2" t="s">
        <v>18</v>
      </c>
    </row>
    <row r="280" spans="1:32">
      <c r="A280">
        <v>42121</v>
      </c>
      <c r="B280">
        <v>1</v>
      </c>
      <c r="C280">
        <v>43403.453865740739</v>
      </c>
      <c r="D280" t="s">
        <v>155</v>
      </c>
      <c r="E280" t="s">
        <v>155</v>
      </c>
      <c r="F280">
        <v>126500</v>
      </c>
      <c r="G280" t="s">
        <v>231</v>
      </c>
      <c r="H280">
        <v>12312000000</v>
      </c>
      <c r="I280" t="s">
        <v>154</v>
      </c>
      <c r="J280" t="s">
        <v>230</v>
      </c>
      <c r="K280" t="s">
        <v>23</v>
      </c>
      <c r="L280" t="s">
        <v>22</v>
      </c>
      <c r="M280" t="s">
        <v>22</v>
      </c>
      <c r="N280">
        <v>57616.84</v>
      </c>
      <c r="O280">
        <v>13852.76</v>
      </c>
      <c r="P280">
        <v>0</v>
      </c>
      <c r="Q280">
        <v>13852.76</v>
      </c>
      <c r="R280">
        <v>43764.08</v>
      </c>
      <c r="S280">
        <v>0</v>
      </c>
      <c r="T280">
        <v>0</v>
      </c>
      <c r="U280">
        <v>54328.93</v>
      </c>
      <c r="V280">
        <v>54328.93</v>
      </c>
      <c r="W280">
        <v>13852.76</v>
      </c>
      <c r="X280">
        <v>0</v>
      </c>
      <c r="Y280" s="3">
        <v>13852.76</v>
      </c>
      <c r="AA280" t="str">
        <f>VLOOKUP(G280,[2]附件2—主体明细及RP复核人!$C:$F,4,0)</f>
        <v>XJKZ_CNY</v>
      </c>
      <c r="AB280">
        <v>24019800</v>
      </c>
      <c r="AC280">
        <v>11233200</v>
      </c>
      <c r="AD280" t="s">
        <v>229</v>
      </c>
      <c r="AE280" s="2" t="s">
        <v>19</v>
      </c>
      <c r="AF280" s="2" t="s">
        <v>18</v>
      </c>
    </row>
    <row r="281" spans="1:32">
      <c r="A281">
        <v>42125</v>
      </c>
      <c r="B281">
        <v>1</v>
      </c>
      <c r="C281">
        <v>43403.463217592594</v>
      </c>
      <c r="D281" t="s">
        <v>151</v>
      </c>
      <c r="E281" t="s">
        <v>151</v>
      </c>
      <c r="F281">
        <v>120100</v>
      </c>
      <c r="G281" t="s">
        <v>5</v>
      </c>
      <c r="H281">
        <v>11400000000</v>
      </c>
      <c r="I281" t="s">
        <v>93</v>
      </c>
      <c r="J281" t="s">
        <v>228</v>
      </c>
      <c r="K281" t="s">
        <v>23</v>
      </c>
      <c r="L281" t="s">
        <v>22</v>
      </c>
      <c r="M281" t="s">
        <v>22</v>
      </c>
      <c r="N281">
        <v>21516</v>
      </c>
      <c r="O281">
        <v>2181.0700000000002</v>
      </c>
      <c r="P281">
        <v>0</v>
      </c>
      <c r="Q281">
        <v>2181.0700000000002</v>
      </c>
      <c r="R281">
        <v>19334.93</v>
      </c>
      <c r="S281">
        <v>0</v>
      </c>
      <c r="T281">
        <v>0</v>
      </c>
      <c r="U281">
        <v>21516</v>
      </c>
      <c r="V281">
        <v>21516</v>
      </c>
      <c r="W281">
        <v>2181.0700000000002</v>
      </c>
      <c r="X281">
        <v>0</v>
      </c>
      <c r="Y281" s="3">
        <v>2181.0700000000002</v>
      </c>
      <c r="AA281" t="str">
        <f>VLOOKUP(G281,[1]主体段Mapping表New!$G:$I,3,0)</f>
        <v>XJKZ_CNY</v>
      </c>
      <c r="AB281">
        <v>24019800</v>
      </c>
      <c r="AC281">
        <v>11233200</v>
      </c>
      <c r="AD281" t="s">
        <v>227</v>
      </c>
      <c r="AE281" s="2" t="s">
        <v>19</v>
      </c>
      <c r="AF281" s="2" t="s">
        <v>18</v>
      </c>
    </row>
    <row r="282" spans="1:32">
      <c r="A282">
        <v>42167</v>
      </c>
      <c r="B282">
        <v>1</v>
      </c>
      <c r="C282">
        <v>43403.641747685186</v>
      </c>
      <c r="D282" t="s">
        <v>34</v>
      </c>
      <c r="E282" t="s">
        <v>34</v>
      </c>
      <c r="F282">
        <v>120100</v>
      </c>
      <c r="G282" t="s">
        <v>5</v>
      </c>
      <c r="H282">
        <v>11400000000</v>
      </c>
      <c r="I282" t="s">
        <v>93</v>
      </c>
      <c r="J282" t="s">
        <v>226</v>
      </c>
      <c r="K282" t="s">
        <v>23</v>
      </c>
      <c r="L282" t="s">
        <v>22</v>
      </c>
      <c r="M282" t="s">
        <v>22</v>
      </c>
      <c r="N282">
        <v>132000</v>
      </c>
      <c r="O282">
        <v>11000</v>
      </c>
      <c r="P282">
        <v>0</v>
      </c>
      <c r="Q282">
        <v>11000</v>
      </c>
      <c r="R282">
        <v>121000</v>
      </c>
      <c r="S282">
        <v>0</v>
      </c>
      <c r="T282">
        <v>0</v>
      </c>
      <c r="U282">
        <v>33000</v>
      </c>
      <c r="V282">
        <v>33000</v>
      </c>
      <c r="W282">
        <v>11000</v>
      </c>
      <c r="X282">
        <v>0</v>
      </c>
      <c r="Y282" s="3">
        <v>11000</v>
      </c>
      <c r="AA282" t="str">
        <f>VLOOKUP(G282,[1]主体段Mapping表New!$G:$I,3,0)</f>
        <v>XJKZ_CNY</v>
      </c>
      <c r="AB282">
        <v>24019800</v>
      </c>
      <c r="AC282">
        <v>11233200</v>
      </c>
      <c r="AD282" t="s">
        <v>225</v>
      </c>
      <c r="AE282" s="2" t="s">
        <v>19</v>
      </c>
      <c r="AF282" s="2" t="s">
        <v>18</v>
      </c>
    </row>
    <row r="283" spans="1:32">
      <c r="A283">
        <v>42169</v>
      </c>
      <c r="B283">
        <v>1</v>
      </c>
      <c r="C283">
        <v>43403.641956018517</v>
      </c>
      <c r="D283" t="s">
        <v>126</v>
      </c>
      <c r="E283" t="s">
        <v>126</v>
      </c>
      <c r="F283">
        <v>120100</v>
      </c>
      <c r="G283" t="s">
        <v>5</v>
      </c>
      <c r="H283">
        <v>11400000000</v>
      </c>
      <c r="I283" t="s">
        <v>93</v>
      </c>
      <c r="J283" t="s">
        <v>224</v>
      </c>
      <c r="K283" t="s">
        <v>23</v>
      </c>
      <c r="L283" t="s">
        <v>22</v>
      </c>
      <c r="M283" t="s">
        <v>22</v>
      </c>
      <c r="N283">
        <v>19200</v>
      </c>
      <c r="O283">
        <v>2472.33</v>
      </c>
      <c r="P283">
        <v>0</v>
      </c>
      <c r="Q283">
        <v>2472.33</v>
      </c>
      <c r="R283">
        <v>16727.669999999998</v>
      </c>
      <c r="S283">
        <v>0</v>
      </c>
      <c r="T283">
        <v>0</v>
      </c>
      <c r="U283">
        <v>9600</v>
      </c>
      <c r="V283">
        <v>9600</v>
      </c>
      <c r="W283">
        <v>2472.33</v>
      </c>
      <c r="X283">
        <v>0</v>
      </c>
      <c r="Y283" s="3">
        <v>2472.33</v>
      </c>
      <c r="AA283" t="str">
        <f>VLOOKUP(G283,[1]主体段Mapping表New!$G:$I,3,0)</f>
        <v>XJKZ_CNY</v>
      </c>
      <c r="AB283">
        <v>24019800</v>
      </c>
      <c r="AC283">
        <v>11233200</v>
      </c>
      <c r="AD283" t="s">
        <v>223</v>
      </c>
      <c r="AE283" s="2" t="s">
        <v>19</v>
      </c>
      <c r="AF283" s="2" t="s">
        <v>18</v>
      </c>
    </row>
    <row r="284" spans="1:32">
      <c r="A284">
        <v>42255</v>
      </c>
      <c r="B284">
        <v>1</v>
      </c>
      <c r="C284">
        <v>43404.415405092594</v>
      </c>
      <c r="D284" t="s">
        <v>95</v>
      </c>
      <c r="E284" t="s">
        <v>94</v>
      </c>
      <c r="F284">
        <v>120100</v>
      </c>
      <c r="G284" t="s">
        <v>5</v>
      </c>
      <c r="H284">
        <v>11400000000</v>
      </c>
      <c r="I284" t="s">
        <v>93</v>
      </c>
      <c r="J284" t="s">
        <v>222</v>
      </c>
      <c r="K284" t="s">
        <v>23</v>
      </c>
      <c r="L284" t="s">
        <v>22</v>
      </c>
      <c r="M284" t="s">
        <v>22</v>
      </c>
      <c r="N284">
        <v>36472.32</v>
      </c>
      <c r="O284">
        <v>4196.8100000000004</v>
      </c>
      <c r="P284">
        <v>0</v>
      </c>
      <c r="Q284">
        <v>4196.8100000000004</v>
      </c>
      <c r="R284">
        <v>32275.51</v>
      </c>
      <c r="S284">
        <v>0</v>
      </c>
      <c r="T284">
        <v>0</v>
      </c>
      <c r="U284">
        <v>36472.32</v>
      </c>
      <c r="V284">
        <v>36472.32</v>
      </c>
      <c r="W284">
        <v>4196.8100000000004</v>
      </c>
      <c r="X284">
        <v>0</v>
      </c>
      <c r="Y284" s="3">
        <v>4196.8100000000004</v>
      </c>
      <c r="AA284" t="str">
        <f>VLOOKUP(G284,[1]主体段Mapping表New!$G:$I,3,0)</f>
        <v>XJKZ_CNY</v>
      </c>
      <c r="AB284">
        <v>24019800</v>
      </c>
      <c r="AC284">
        <v>11233200</v>
      </c>
      <c r="AD284" t="s">
        <v>221</v>
      </c>
      <c r="AE284" s="2" t="s">
        <v>19</v>
      </c>
      <c r="AF284" s="2" t="s">
        <v>18</v>
      </c>
    </row>
    <row r="285" spans="1:32">
      <c r="A285">
        <v>42259</v>
      </c>
      <c r="B285">
        <v>1</v>
      </c>
      <c r="C285">
        <v>43404.417013888888</v>
      </c>
      <c r="D285" t="s">
        <v>95</v>
      </c>
      <c r="E285" t="s">
        <v>94</v>
      </c>
      <c r="F285">
        <v>120100</v>
      </c>
      <c r="G285" t="s">
        <v>5</v>
      </c>
      <c r="H285">
        <v>11400000000</v>
      </c>
      <c r="I285" t="s">
        <v>93</v>
      </c>
      <c r="J285" t="s">
        <v>220</v>
      </c>
      <c r="K285" t="s">
        <v>23</v>
      </c>
      <c r="L285" t="s">
        <v>22</v>
      </c>
      <c r="M285" t="s">
        <v>22</v>
      </c>
      <c r="N285">
        <v>36500</v>
      </c>
      <c r="O285">
        <v>3800</v>
      </c>
      <c r="P285">
        <v>0</v>
      </c>
      <c r="Q285">
        <v>3800</v>
      </c>
      <c r="R285">
        <v>32700</v>
      </c>
      <c r="S285">
        <v>0</v>
      </c>
      <c r="T285">
        <v>0</v>
      </c>
      <c r="U285">
        <v>36500</v>
      </c>
      <c r="V285">
        <v>36500</v>
      </c>
      <c r="W285">
        <v>3800</v>
      </c>
      <c r="X285">
        <v>0</v>
      </c>
      <c r="Y285" s="3">
        <v>3800</v>
      </c>
      <c r="AA285" t="str">
        <f>VLOOKUP(G285,[1]主体段Mapping表New!$G:$I,3,0)</f>
        <v>XJKZ_CNY</v>
      </c>
      <c r="AB285">
        <v>24019800</v>
      </c>
      <c r="AC285">
        <v>11233200</v>
      </c>
      <c r="AD285" t="s">
        <v>219</v>
      </c>
      <c r="AE285" s="2" t="s">
        <v>19</v>
      </c>
      <c r="AF285" s="2" t="s">
        <v>18</v>
      </c>
    </row>
    <row r="286" spans="1:32">
      <c r="A286">
        <v>42265</v>
      </c>
      <c r="B286">
        <v>1</v>
      </c>
      <c r="C286">
        <v>43404.441388888888</v>
      </c>
      <c r="D286" t="s">
        <v>126</v>
      </c>
      <c r="E286" t="s">
        <v>126</v>
      </c>
      <c r="F286">
        <v>120100</v>
      </c>
      <c r="G286" t="s">
        <v>5</v>
      </c>
      <c r="H286">
        <v>11400000000</v>
      </c>
      <c r="I286" t="s">
        <v>93</v>
      </c>
      <c r="J286" t="s">
        <v>218</v>
      </c>
      <c r="K286" t="s">
        <v>23</v>
      </c>
      <c r="L286" t="s">
        <v>22</v>
      </c>
      <c r="M286" t="s">
        <v>22</v>
      </c>
      <c r="N286">
        <v>62500</v>
      </c>
      <c r="O286">
        <v>2821.48</v>
      </c>
      <c r="P286">
        <v>0</v>
      </c>
      <c r="Q286">
        <v>2821.48</v>
      </c>
      <c r="R286">
        <v>59678.52</v>
      </c>
      <c r="S286">
        <v>0</v>
      </c>
      <c r="T286">
        <v>0</v>
      </c>
      <c r="U286">
        <v>15625</v>
      </c>
      <c r="V286">
        <v>15625</v>
      </c>
      <c r="W286">
        <v>2821.48</v>
      </c>
      <c r="X286">
        <v>0</v>
      </c>
      <c r="Y286" s="3">
        <v>2821.48</v>
      </c>
      <c r="AA286" t="str">
        <f>VLOOKUP(G286,[1]主体段Mapping表New!$G:$I,3,0)</f>
        <v>XJKZ_CNY</v>
      </c>
      <c r="AB286">
        <v>24019800</v>
      </c>
      <c r="AC286">
        <v>11233200</v>
      </c>
      <c r="AD286" t="s">
        <v>217</v>
      </c>
      <c r="AE286" s="2" t="s">
        <v>19</v>
      </c>
      <c r="AF286" s="2" t="s">
        <v>18</v>
      </c>
    </row>
    <row r="287" spans="1:32">
      <c r="A287">
        <v>42274</v>
      </c>
      <c r="B287">
        <v>1</v>
      </c>
      <c r="C287">
        <v>43404.447048611109</v>
      </c>
      <c r="D287" t="s">
        <v>138</v>
      </c>
      <c r="E287" t="s">
        <v>216</v>
      </c>
      <c r="F287">
        <v>120300</v>
      </c>
      <c r="G287" t="s">
        <v>0</v>
      </c>
      <c r="H287">
        <v>11403020100</v>
      </c>
      <c r="I287" t="s">
        <v>215</v>
      </c>
      <c r="J287" t="s">
        <v>214</v>
      </c>
      <c r="K287" t="s">
        <v>134</v>
      </c>
      <c r="L287" t="s">
        <v>22</v>
      </c>
      <c r="M287" t="s">
        <v>22</v>
      </c>
      <c r="N287">
        <v>97169.82</v>
      </c>
      <c r="O287">
        <v>48584.91</v>
      </c>
      <c r="P287">
        <v>0</v>
      </c>
      <c r="Q287">
        <v>48584.91</v>
      </c>
      <c r="R287">
        <v>48584.91</v>
      </c>
      <c r="S287">
        <v>0</v>
      </c>
      <c r="T287">
        <v>0</v>
      </c>
      <c r="U287">
        <v>30000</v>
      </c>
      <c r="V287">
        <v>30000</v>
      </c>
      <c r="W287">
        <v>30000</v>
      </c>
      <c r="X287">
        <v>0</v>
      </c>
      <c r="Y287" s="3">
        <v>30000</v>
      </c>
      <c r="AA287" t="s">
        <v>21</v>
      </c>
      <c r="AB287">
        <v>24019800</v>
      </c>
      <c r="AC287">
        <v>11233200</v>
      </c>
      <c r="AD287" t="s">
        <v>213</v>
      </c>
      <c r="AE287" s="2" t="s">
        <v>19</v>
      </c>
      <c r="AF287" s="2" t="s">
        <v>18</v>
      </c>
    </row>
    <row r="288" spans="1:32">
      <c r="A288">
        <v>42276</v>
      </c>
      <c r="B288">
        <v>1</v>
      </c>
      <c r="C288">
        <v>43404.449270833335</v>
      </c>
      <c r="D288" t="s">
        <v>38</v>
      </c>
      <c r="E288" t="s">
        <v>38</v>
      </c>
      <c r="F288">
        <v>120300</v>
      </c>
      <c r="G288" t="s">
        <v>0</v>
      </c>
      <c r="H288">
        <v>11400000000</v>
      </c>
      <c r="I288" t="s">
        <v>93</v>
      </c>
      <c r="J288" t="s">
        <v>212</v>
      </c>
      <c r="K288" t="s">
        <v>23</v>
      </c>
      <c r="L288" t="s">
        <v>22</v>
      </c>
      <c r="M288" t="s">
        <v>22</v>
      </c>
      <c r="N288">
        <v>39140</v>
      </c>
      <c r="O288">
        <v>3860.38</v>
      </c>
      <c r="P288">
        <v>0</v>
      </c>
      <c r="Q288">
        <v>3860.38</v>
      </c>
      <c r="R288">
        <v>35279.620000000003</v>
      </c>
      <c r="S288">
        <v>0</v>
      </c>
      <c r="T288">
        <v>0</v>
      </c>
      <c r="U288">
        <v>43731.68</v>
      </c>
      <c r="V288">
        <v>43731.68</v>
      </c>
      <c r="W288">
        <v>3860.38</v>
      </c>
      <c r="X288">
        <v>0</v>
      </c>
      <c r="Y288" s="3">
        <v>3860.38</v>
      </c>
      <c r="AA288" t="s">
        <v>21</v>
      </c>
      <c r="AB288">
        <v>24019800</v>
      </c>
      <c r="AC288">
        <v>11233200</v>
      </c>
      <c r="AD288" t="s">
        <v>211</v>
      </c>
      <c r="AE288" s="2" t="s">
        <v>19</v>
      </c>
      <c r="AF288" s="2" t="s">
        <v>18</v>
      </c>
    </row>
    <row r="289" spans="1:32">
      <c r="A289">
        <v>42312</v>
      </c>
      <c r="B289">
        <v>1</v>
      </c>
      <c r="C289">
        <v>43404.516817129632</v>
      </c>
      <c r="D289" t="s">
        <v>90</v>
      </c>
      <c r="E289" t="s">
        <v>90</v>
      </c>
      <c r="F289">
        <v>120100</v>
      </c>
      <c r="G289" t="s">
        <v>5</v>
      </c>
      <c r="H289">
        <v>11411030200</v>
      </c>
      <c r="I289" t="s">
        <v>89</v>
      </c>
      <c r="J289" t="s">
        <v>210</v>
      </c>
      <c r="K289" t="s">
        <v>23</v>
      </c>
      <c r="L289" t="s">
        <v>22</v>
      </c>
      <c r="M289" t="s">
        <v>22</v>
      </c>
      <c r="N289">
        <v>12600</v>
      </c>
      <c r="O289">
        <v>1277.26</v>
      </c>
      <c r="P289">
        <v>0</v>
      </c>
      <c r="Q289">
        <v>1277.26</v>
      </c>
      <c r="R289">
        <v>11322.74</v>
      </c>
      <c r="S289">
        <v>0</v>
      </c>
      <c r="T289">
        <v>0</v>
      </c>
      <c r="U289">
        <v>12600</v>
      </c>
      <c r="V289">
        <v>12600</v>
      </c>
      <c r="W289">
        <v>1277.26</v>
      </c>
      <c r="X289">
        <v>0</v>
      </c>
      <c r="Y289" s="3">
        <v>1277.26</v>
      </c>
      <c r="AA289" t="str">
        <f>VLOOKUP(G289,[1]主体段Mapping表New!$G:$I,3,0)</f>
        <v>XJKZ_CNY</v>
      </c>
      <c r="AB289">
        <v>24019800</v>
      </c>
      <c r="AC289">
        <v>11233200</v>
      </c>
      <c r="AD289" t="s">
        <v>209</v>
      </c>
      <c r="AE289" s="2" t="s">
        <v>19</v>
      </c>
      <c r="AF289" s="2" t="s">
        <v>18</v>
      </c>
    </row>
    <row r="290" spans="1:32">
      <c r="A290">
        <v>42315</v>
      </c>
      <c r="B290">
        <v>1</v>
      </c>
      <c r="C290">
        <v>43404.530752314815</v>
      </c>
      <c r="D290" t="s">
        <v>126</v>
      </c>
      <c r="E290" t="s">
        <v>126</v>
      </c>
      <c r="F290">
        <v>120100</v>
      </c>
      <c r="G290" t="s">
        <v>5</v>
      </c>
      <c r="H290">
        <v>11400000000</v>
      </c>
      <c r="I290" t="s">
        <v>93</v>
      </c>
      <c r="J290" t="s">
        <v>208</v>
      </c>
      <c r="K290" t="s">
        <v>23</v>
      </c>
      <c r="L290" t="s">
        <v>22</v>
      </c>
      <c r="M290" t="s">
        <v>22</v>
      </c>
      <c r="N290">
        <v>87600</v>
      </c>
      <c r="O290">
        <v>2237.96</v>
      </c>
      <c r="P290">
        <v>0</v>
      </c>
      <c r="Q290">
        <v>2237.96</v>
      </c>
      <c r="R290">
        <v>85362.04</v>
      </c>
      <c r="S290">
        <v>0</v>
      </c>
      <c r="T290">
        <v>0</v>
      </c>
      <c r="U290">
        <v>28800</v>
      </c>
      <c r="V290">
        <v>28800</v>
      </c>
      <c r="W290">
        <v>2237.96</v>
      </c>
      <c r="X290">
        <v>0</v>
      </c>
      <c r="Y290" s="3">
        <v>2237.96</v>
      </c>
      <c r="AA290" t="str">
        <f>VLOOKUP(G290,[1]主体段Mapping表New!$G:$I,3,0)</f>
        <v>XJKZ_CNY</v>
      </c>
      <c r="AB290">
        <v>24019800</v>
      </c>
      <c r="AC290">
        <v>11233200</v>
      </c>
      <c r="AD290" t="s">
        <v>207</v>
      </c>
      <c r="AE290" s="2" t="s">
        <v>19</v>
      </c>
      <c r="AF290" s="2" t="s">
        <v>18</v>
      </c>
    </row>
    <row r="291" spans="1:32">
      <c r="A291">
        <v>42316</v>
      </c>
      <c r="B291">
        <v>1</v>
      </c>
      <c r="C291">
        <v>43404.531215277777</v>
      </c>
      <c r="D291" t="s">
        <v>90</v>
      </c>
      <c r="E291" t="s">
        <v>90</v>
      </c>
      <c r="F291">
        <v>120100</v>
      </c>
      <c r="G291" t="s">
        <v>5</v>
      </c>
      <c r="H291">
        <v>11411030200</v>
      </c>
      <c r="I291" t="s">
        <v>89</v>
      </c>
      <c r="J291" t="s">
        <v>206</v>
      </c>
      <c r="K291" t="s">
        <v>23</v>
      </c>
      <c r="L291" t="s">
        <v>22</v>
      </c>
      <c r="M291" t="s">
        <v>22</v>
      </c>
      <c r="N291">
        <v>43005</v>
      </c>
      <c r="O291">
        <v>4359.41</v>
      </c>
      <c r="P291">
        <v>0</v>
      </c>
      <c r="Q291">
        <v>4359.41</v>
      </c>
      <c r="R291">
        <v>38645.589999999997</v>
      </c>
      <c r="S291">
        <v>0</v>
      </c>
      <c r="T291">
        <v>0</v>
      </c>
      <c r="U291">
        <v>17202</v>
      </c>
      <c r="V291">
        <v>17202</v>
      </c>
      <c r="W291">
        <v>4359.41</v>
      </c>
      <c r="X291">
        <v>0</v>
      </c>
      <c r="Y291" s="3">
        <v>4359.41</v>
      </c>
      <c r="AA291" t="str">
        <f>VLOOKUP(G291,[1]主体段Mapping表New!$G:$I,3,0)</f>
        <v>XJKZ_CNY</v>
      </c>
      <c r="AB291">
        <v>24019800</v>
      </c>
      <c r="AC291">
        <v>11233200</v>
      </c>
      <c r="AD291" t="s">
        <v>205</v>
      </c>
      <c r="AE291" s="2" t="s">
        <v>19</v>
      </c>
      <c r="AF291" s="2" t="s">
        <v>18</v>
      </c>
    </row>
    <row r="292" spans="1:32">
      <c r="A292">
        <v>42444</v>
      </c>
      <c r="B292">
        <v>1</v>
      </c>
      <c r="C292">
        <v>43405.513275462959</v>
      </c>
      <c r="D292" t="s">
        <v>38</v>
      </c>
      <c r="E292" t="s">
        <v>38</v>
      </c>
      <c r="F292">
        <v>120100</v>
      </c>
      <c r="G292" t="s">
        <v>5</v>
      </c>
      <c r="H292">
        <v>11400000000</v>
      </c>
      <c r="I292" t="s">
        <v>93</v>
      </c>
      <c r="J292" t="s">
        <v>204</v>
      </c>
      <c r="K292" t="s">
        <v>23</v>
      </c>
      <c r="L292" t="s">
        <v>22</v>
      </c>
      <c r="M292" t="s">
        <v>22</v>
      </c>
      <c r="N292">
        <v>48180</v>
      </c>
      <c r="O292">
        <v>4884</v>
      </c>
      <c r="P292">
        <v>0</v>
      </c>
      <c r="Q292">
        <v>4884</v>
      </c>
      <c r="R292">
        <v>43296</v>
      </c>
      <c r="S292">
        <v>0</v>
      </c>
      <c r="T292">
        <v>0</v>
      </c>
      <c r="U292">
        <v>48180</v>
      </c>
      <c r="V292">
        <v>48180</v>
      </c>
      <c r="W292">
        <v>4884</v>
      </c>
      <c r="X292">
        <v>0</v>
      </c>
      <c r="Y292" s="3">
        <v>4884</v>
      </c>
      <c r="AA292" t="str">
        <f>VLOOKUP(G292,[1]主体段Mapping表New!$G:$I,3,0)</f>
        <v>XJKZ_CNY</v>
      </c>
      <c r="AB292">
        <v>24019800</v>
      </c>
      <c r="AC292">
        <v>11233200</v>
      </c>
      <c r="AD292" t="s">
        <v>203</v>
      </c>
      <c r="AE292" s="2" t="s">
        <v>19</v>
      </c>
      <c r="AF292" s="2" t="s">
        <v>18</v>
      </c>
    </row>
    <row r="293" spans="1:32">
      <c r="A293">
        <v>42445</v>
      </c>
      <c r="B293">
        <v>1</v>
      </c>
      <c r="C293">
        <v>43405.513449074075</v>
      </c>
      <c r="D293" t="s">
        <v>202</v>
      </c>
      <c r="E293" t="s">
        <v>202</v>
      </c>
      <c r="F293">
        <v>120100</v>
      </c>
      <c r="G293" t="s">
        <v>5</v>
      </c>
      <c r="H293">
        <v>16201030000</v>
      </c>
      <c r="I293" t="s">
        <v>45</v>
      </c>
      <c r="J293" t="s">
        <v>201</v>
      </c>
      <c r="K293" t="s">
        <v>23</v>
      </c>
      <c r="L293" t="s">
        <v>22</v>
      </c>
      <c r="M293" t="s">
        <v>22</v>
      </c>
      <c r="N293">
        <v>43300</v>
      </c>
      <c r="O293">
        <v>4383.5600000000004</v>
      </c>
      <c r="P293">
        <v>0</v>
      </c>
      <c r="Q293">
        <v>4383.5600000000004</v>
      </c>
      <c r="R293">
        <v>38916.44</v>
      </c>
      <c r="S293">
        <v>0</v>
      </c>
      <c r="T293">
        <v>0</v>
      </c>
      <c r="U293">
        <v>20000</v>
      </c>
      <c r="V293">
        <v>20000</v>
      </c>
      <c r="W293">
        <v>4383.5600000000004</v>
      </c>
      <c r="X293">
        <v>0</v>
      </c>
      <c r="Y293" s="3">
        <v>4383.5600000000004</v>
      </c>
      <c r="AA293" t="str">
        <f>VLOOKUP(G293,[1]主体段Mapping表New!$G:$I,3,0)</f>
        <v>XJKZ_CNY</v>
      </c>
      <c r="AB293">
        <v>24019800</v>
      </c>
      <c r="AC293">
        <v>11233200</v>
      </c>
      <c r="AD293" t="s">
        <v>200</v>
      </c>
      <c r="AE293" s="2" t="s">
        <v>19</v>
      </c>
      <c r="AF293" s="2" t="s">
        <v>18</v>
      </c>
    </row>
    <row r="294" spans="1:32">
      <c r="A294">
        <v>42446</v>
      </c>
      <c r="B294">
        <v>1</v>
      </c>
      <c r="C294">
        <v>43405.513611111113</v>
      </c>
      <c r="D294" t="s">
        <v>90</v>
      </c>
      <c r="E294" t="s">
        <v>90</v>
      </c>
      <c r="F294">
        <v>120100</v>
      </c>
      <c r="G294" t="s">
        <v>5</v>
      </c>
      <c r="H294">
        <v>11411030200</v>
      </c>
      <c r="I294" t="s">
        <v>89</v>
      </c>
      <c r="J294" t="s">
        <v>199</v>
      </c>
      <c r="K294" t="s">
        <v>23</v>
      </c>
      <c r="L294" t="s">
        <v>22</v>
      </c>
      <c r="M294" t="s">
        <v>22</v>
      </c>
      <c r="N294">
        <v>36600</v>
      </c>
      <c r="O294">
        <v>3710.14</v>
      </c>
      <c r="P294">
        <v>0</v>
      </c>
      <c r="Q294">
        <v>3710.14</v>
      </c>
      <c r="R294">
        <v>32889.86</v>
      </c>
      <c r="S294">
        <v>0</v>
      </c>
      <c r="T294">
        <v>0</v>
      </c>
      <c r="U294">
        <v>36600</v>
      </c>
      <c r="V294">
        <v>36600</v>
      </c>
      <c r="W294">
        <v>3710.14</v>
      </c>
      <c r="X294">
        <v>0</v>
      </c>
      <c r="Y294" s="3">
        <v>3710.14</v>
      </c>
      <c r="AA294" t="str">
        <f>VLOOKUP(G294,[1]主体段Mapping表New!$G:$I,3,0)</f>
        <v>XJKZ_CNY</v>
      </c>
      <c r="AB294">
        <v>24019800</v>
      </c>
      <c r="AC294">
        <v>11233200</v>
      </c>
      <c r="AD294" t="s">
        <v>198</v>
      </c>
      <c r="AE294" s="2" t="s">
        <v>19</v>
      </c>
      <c r="AF294" s="2" t="s">
        <v>18</v>
      </c>
    </row>
    <row r="295" spans="1:32">
      <c r="A295">
        <v>42533</v>
      </c>
      <c r="B295">
        <v>1</v>
      </c>
      <c r="C295">
        <v>43406.434189814812</v>
      </c>
      <c r="D295" t="s">
        <v>195</v>
      </c>
      <c r="E295" t="s">
        <v>195</v>
      </c>
      <c r="F295">
        <v>120200</v>
      </c>
      <c r="G295" t="s">
        <v>4</v>
      </c>
      <c r="H295">
        <v>16201060000</v>
      </c>
      <c r="I295" t="s">
        <v>194</v>
      </c>
      <c r="J295" t="s">
        <v>197</v>
      </c>
      <c r="K295" t="s">
        <v>23</v>
      </c>
      <c r="L295" t="s">
        <v>22</v>
      </c>
      <c r="M295" t="s">
        <v>22</v>
      </c>
      <c r="N295">
        <v>236060.6</v>
      </c>
      <c r="O295">
        <v>236060.6</v>
      </c>
      <c r="P295">
        <v>0</v>
      </c>
      <c r="Q295">
        <v>236060.6</v>
      </c>
      <c r="R295">
        <v>0</v>
      </c>
      <c r="S295">
        <v>0</v>
      </c>
      <c r="T295">
        <v>0</v>
      </c>
      <c r="U295">
        <v>236060.6</v>
      </c>
      <c r="V295">
        <v>236060.6</v>
      </c>
      <c r="W295">
        <v>236060.6</v>
      </c>
      <c r="X295">
        <v>0</v>
      </c>
      <c r="Y295" s="3">
        <v>236060.6</v>
      </c>
      <c r="AA295" t="str">
        <f>VLOOKUP(G295,[1]主体段Mapping表New!$G:$I,3,0)</f>
        <v>XJKZ_CNY</v>
      </c>
      <c r="AB295">
        <v>24019800</v>
      </c>
      <c r="AC295">
        <v>11233200</v>
      </c>
      <c r="AD295" t="s">
        <v>196</v>
      </c>
      <c r="AE295" s="2" t="s">
        <v>19</v>
      </c>
      <c r="AF295" s="2" t="s">
        <v>18</v>
      </c>
    </row>
    <row r="296" spans="1:32">
      <c r="A296">
        <v>42586</v>
      </c>
      <c r="B296">
        <v>1</v>
      </c>
      <c r="C296">
        <v>43406.693599537037</v>
      </c>
      <c r="D296" t="s">
        <v>195</v>
      </c>
      <c r="E296" t="s">
        <v>195</v>
      </c>
      <c r="F296">
        <v>120200</v>
      </c>
      <c r="G296" t="s">
        <v>4</v>
      </c>
      <c r="H296">
        <v>16201060000</v>
      </c>
      <c r="I296" t="s">
        <v>194</v>
      </c>
      <c r="J296" t="s">
        <v>193</v>
      </c>
      <c r="K296" t="s">
        <v>51</v>
      </c>
      <c r="L296" t="s">
        <v>22</v>
      </c>
      <c r="M296" t="s">
        <v>22</v>
      </c>
      <c r="N296">
        <v>84950.37</v>
      </c>
      <c r="O296">
        <v>56633.58</v>
      </c>
      <c r="P296">
        <v>0</v>
      </c>
      <c r="Q296">
        <v>56633.58</v>
      </c>
      <c r="R296">
        <v>28316.79</v>
      </c>
      <c r="S296">
        <v>0</v>
      </c>
      <c r="T296">
        <v>0</v>
      </c>
      <c r="U296">
        <v>84950.37</v>
      </c>
      <c r="V296">
        <v>84950.37</v>
      </c>
      <c r="W296">
        <v>56633.58</v>
      </c>
      <c r="X296">
        <v>0</v>
      </c>
      <c r="Y296" s="3">
        <v>56633.58</v>
      </c>
      <c r="AA296" t="str">
        <f>VLOOKUP(G296,[1]主体段Mapping表New!$G:$I,3,0)</f>
        <v>XJKZ_CNY</v>
      </c>
      <c r="AB296">
        <v>24019800</v>
      </c>
      <c r="AC296">
        <v>11233200</v>
      </c>
      <c r="AD296" t="s">
        <v>192</v>
      </c>
      <c r="AE296" s="2" t="s">
        <v>19</v>
      </c>
      <c r="AF296" s="2" t="s">
        <v>18</v>
      </c>
    </row>
    <row r="297" spans="1:32">
      <c r="A297">
        <v>42595</v>
      </c>
      <c r="B297">
        <v>1</v>
      </c>
      <c r="C297">
        <v>43406.715138888889</v>
      </c>
      <c r="D297" t="s">
        <v>95</v>
      </c>
      <c r="E297" t="s">
        <v>94</v>
      </c>
      <c r="F297">
        <v>120100</v>
      </c>
      <c r="G297" t="s">
        <v>5</v>
      </c>
      <c r="H297">
        <v>11400000000</v>
      </c>
      <c r="I297" t="s">
        <v>93</v>
      </c>
      <c r="J297" t="s">
        <v>191</v>
      </c>
      <c r="K297" t="s">
        <v>23</v>
      </c>
      <c r="L297" t="s">
        <v>22</v>
      </c>
      <c r="M297" t="s">
        <v>22</v>
      </c>
      <c r="N297">
        <v>53781</v>
      </c>
      <c r="O297">
        <v>3830.98</v>
      </c>
      <c r="P297">
        <v>0</v>
      </c>
      <c r="Q297">
        <v>3830.98</v>
      </c>
      <c r="R297">
        <v>49950.02</v>
      </c>
      <c r="S297">
        <v>0</v>
      </c>
      <c r="T297">
        <v>0</v>
      </c>
      <c r="U297">
        <v>53781</v>
      </c>
      <c r="V297">
        <v>53781</v>
      </c>
      <c r="W297">
        <v>3830.98</v>
      </c>
      <c r="X297">
        <v>0</v>
      </c>
      <c r="Y297" s="3">
        <v>3830.98</v>
      </c>
      <c r="AA297" t="str">
        <f>VLOOKUP(G297,[1]主体段Mapping表New!$G:$I,3,0)</f>
        <v>XJKZ_CNY</v>
      </c>
      <c r="AB297">
        <v>24019800</v>
      </c>
      <c r="AC297">
        <v>11233200</v>
      </c>
      <c r="AD297" t="s">
        <v>190</v>
      </c>
      <c r="AE297" s="2" t="s">
        <v>19</v>
      </c>
      <c r="AF297" s="2" t="s">
        <v>18</v>
      </c>
    </row>
    <row r="298" spans="1:32">
      <c r="A298">
        <v>42596</v>
      </c>
      <c r="B298">
        <v>1</v>
      </c>
      <c r="C298">
        <v>43406.715162037035</v>
      </c>
      <c r="D298" t="s">
        <v>95</v>
      </c>
      <c r="E298" t="s">
        <v>94</v>
      </c>
      <c r="F298">
        <v>120100</v>
      </c>
      <c r="G298" t="s">
        <v>5</v>
      </c>
      <c r="H298">
        <v>11400000000</v>
      </c>
      <c r="I298" t="s">
        <v>93</v>
      </c>
      <c r="J298" t="s">
        <v>189</v>
      </c>
      <c r="K298" t="s">
        <v>51</v>
      </c>
      <c r="L298" t="s">
        <v>22</v>
      </c>
      <c r="M298" t="s">
        <v>22</v>
      </c>
      <c r="N298">
        <v>10453</v>
      </c>
      <c r="O298">
        <v>744.6</v>
      </c>
      <c r="P298">
        <v>0</v>
      </c>
      <c r="Q298">
        <v>744.6</v>
      </c>
      <c r="R298">
        <v>9708.4</v>
      </c>
      <c r="S298">
        <v>0</v>
      </c>
      <c r="T298">
        <v>0</v>
      </c>
      <c r="U298">
        <v>10453</v>
      </c>
      <c r="V298">
        <v>10453</v>
      </c>
      <c r="W298">
        <v>744.6</v>
      </c>
      <c r="X298">
        <v>0</v>
      </c>
      <c r="Y298" s="3">
        <v>744.6</v>
      </c>
      <c r="AA298" t="str">
        <f>VLOOKUP(G298,[1]主体段Mapping表New!$G:$I,3,0)</f>
        <v>XJKZ_CNY</v>
      </c>
      <c r="AB298">
        <v>24019800</v>
      </c>
      <c r="AC298">
        <v>11233200</v>
      </c>
      <c r="AD298" t="s">
        <v>188</v>
      </c>
      <c r="AE298" s="2" t="s">
        <v>19</v>
      </c>
      <c r="AF298" s="2" t="s">
        <v>18</v>
      </c>
    </row>
    <row r="299" spans="1:32">
      <c r="A299">
        <v>42602</v>
      </c>
      <c r="B299">
        <v>1</v>
      </c>
      <c r="C299">
        <v>43406.719236111108</v>
      </c>
      <c r="D299" t="s">
        <v>95</v>
      </c>
      <c r="E299" t="s">
        <v>94</v>
      </c>
      <c r="F299">
        <v>120100</v>
      </c>
      <c r="G299" t="s">
        <v>5</v>
      </c>
      <c r="H299">
        <v>11400000000</v>
      </c>
      <c r="I299" t="s">
        <v>93</v>
      </c>
      <c r="J299" t="s">
        <v>187</v>
      </c>
      <c r="K299" t="s">
        <v>23</v>
      </c>
      <c r="L299" t="s">
        <v>22</v>
      </c>
      <c r="M299" t="s">
        <v>22</v>
      </c>
      <c r="N299">
        <v>26169.599999999999</v>
      </c>
      <c r="O299">
        <v>2180.8000000000002</v>
      </c>
      <c r="P299">
        <v>0</v>
      </c>
      <c r="Q299">
        <v>2180.8000000000002</v>
      </c>
      <c r="R299">
        <v>23988.799999999999</v>
      </c>
      <c r="S299">
        <v>0</v>
      </c>
      <c r="T299">
        <v>0</v>
      </c>
      <c r="U299">
        <v>13084.8</v>
      </c>
      <c r="V299">
        <v>13084.8</v>
      </c>
      <c r="W299">
        <v>2180.8000000000002</v>
      </c>
      <c r="X299">
        <v>0</v>
      </c>
      <c r="Y299" s="3">
        <v>2180.8000000000002</v>
      </c>
      <c r="AA299" t="str">
        <f>VLOOKUP(G299,[1]主体段Mapping表New!$G:$I,3,0)</f>
        <v>XJKZ_CNY</v>
      </c>
      <c r="AB299">
        <v>24019800</v>
      </c>
      <c r="AC299">
        <v>11233200</v>
      </c>
      <c r="AD299" t="s">
        <v>186</v>
      </c>
      <c r="AE299" s="2" t="s">
        <v>19</v>
      </c>
      <c r="AF299" s="2" t="s">
        <v>18</v>
      </c>
    </row>
    <row r="300" spans="1:32">
      <c r="A300">
        <v>42731</v>
      </c>
      <c r="B300">
        <v>1</v>
      </c>
      <c r="C300">
        <v>43409.678993055553</v>
      </c>
      <c r="D300" t="s">
        <v>185</v>
      </c>
      <c r="E300" t="s">
        <v>184</v>
      </c>
      <c r="F300">
        <v>120300</v>
      </c>
      <c r="G300" t="s">
        <v>0</v>
      </c>
      <c r="H300">
        <v>11413250601</v>
      </c>
      <c r="I300" t="s">
        <v>183</v>
      </c>
      <c r="J300" t="s">
        <v>182</v>
      </c>
      <c r="K300" t="s">
        <v>181</v>
      </c>
      <c r="L300" t="s">
        <v>22</v>
      </c>
      <c r="M300" t="s">
        <v>22</v>
      </c>
      <c r="N300">
        <v>188679.24</v>
      </c>
      <c r="O300">
        <v>82333</v>
      </c>
      <c r="P300">
        <v>0</v>
      </c>
      <c r="Q300">
        <v>82333</v>
      </c>
      <c r="R300">
        <v>106346.24000000001</v>
      </c>
      <c r="S300">
        <v>0</v>
      </c>
      <c r="T300">
        <v>0</v>
      </c>
      <c r="U300">
        <v>60000</v>
      </c>
      <c r="V300">
        <v>60000</v>
      </c>
      <c r="W300">
        <v>60000</v>
      </c>
      <c r="X300">
        <v>0</v>
      </c>
      <c r="Y300" s="3">
        <v>60000</v>
      </c>
      <c r="AA300" t="s">
        <v>21</v>
      </c>
      <c r="AB300">
        <v>24019800</v>
      </c>
      <c r="AC300">
        <v>11233200</v>
      </c>
      <c r="AD300" t="s">
        <v>180</v>
      </c>
      <c r="AE300" s="2" t="s">
        <v>19</v>
      </c>
      <c r="AF300" s="2" t="s">
        <v>18</v>
      </c>
    </row>
    <row r="301" spans="1:32">
      <c r="A301">
        <v>42818</v>
      </c>
      <c r="B301">
        <v>1</v>
      </c>
      <c r="C301">
        <v>43410.593391203707</v>
      </c>
      <c r="D301" t="s">
        <v>34</v>
      </c>
      <c r="E301" t="s">
        <v>34</v>
      </c>
      <c r="F301">
        <v>120100</v>
      </c>
      <c r="G301" t="s">
        <v>5</v>
      </c>
      <c r="H301">
        <v>11400000000</v>
      </c>
      <c r="I301" t="s">
        <v>93</v>
      </c>
      <c r="J301" t="s">
        <v>179</v>
      </c>
      <c r="K301" t="s">
        <v>23</v>
      </c>
      <c r="L301" t="s">
        <v>22</v>
      </c>
      <c r="M301" t="s">
        <v>22</v>
      </c>
      <c r="N301">
        <v>29400</v>
      </c>
      <c r="O301">
        <v>2450</v>
      </c>
      <c r="P301">
        <v>0</v>
      </c>
      <c r="Q301">
        <v>2450</v>
      </c>
      <c r="R301">
        <v>26950</v>
      </c>
      <c r="S301">
        <v>0</v>
      </c>
      <c r="T301">
        <v>0</v>
      </c>
      <c r="U301">
        <v>14700</v>
      </c>
      <c r="V301">
        <v>14700</v>
      </c>
      <c r="W301">
        <v>2450</v>
      </c>
      <c r="X301">
        <v>0</v>
      </c>
      <c r="Y301" s="3">
        <v>2450</v>
      </c>
      <c r="AA301" t="str">
        <f>VLOOKUP(G301,[1]主体段Mapping表New!$G:$I,3,0)</f>
        <v>XJKZ_CNY</v>
      </c>
      <c r="AB301">
        <v>24019800</v>
      </c>
      <c r="AC301">
        <v>11233200</v>
      </c>
      <c r="AD301" t="s">
        <v>178</v>
      </c>
      <c r="AE301" s="2" t="s">
        <v>19</v>
      </c>
      <c r="AF301" s="2" t="s">
        <v>18</v>
      </c>
    </row>
    <row r="302" spans="1:32">
      <c r="A302">
        <v>42822</v>
      </c>
      <c r="B302">
        <v>1</v>
      </c>
      <c r="C302">
        <v>43410.614166666666</v>
      </c>
      <c r="D302" t="s">
        <v>126</v>
      </c>
      <c r="E302" t="s">
        <v>126</v>
      </c>
      <c r="F302">
        <v>120100</v>
      </c>
      <c r="G302" t="s">
        <v>5</v>
      </c>
      <c r="H302">
        <v>11400000000</v>
      </c>
      <c r="I302" t="s">
        <v>93</v>
      </c>
      <c r="J302" t="s">
        <v>177</v>
      </c>
      <c r="K302" t="s">
        <v>23</v>
      </c>
      <c r="L302" t="s">
        <v>22</v>
      </c>
      <c r="M302" t="s">
        <v>22</v>
      </c>
      <c r="N302">
        <v>86588.76</v>
      </c>
      <c r="O302">
        <v>2607.14</v>
      </c>
      <c r="P302">
        <v>0</v>
      </c>
      <c r="Q302">
        <v>2607.14</v>
      </c>
      <c r="R302">
        <v>83981.62</v>
      </c>
      <c r="S302">
        <v>0</v>
      </c>
      <c r="T302">
        <v>0</v>
      </c>
      <c r="U302">
        <v>16988.099999999999</v>
      </c>
      <c r="V302">
        <v>16988.099999999999</v>
      </c>
      <c r="W302">
        <v>2607.14</v>
      </c>
      <c r="X302">
        <v>0</v>
      </c>
      <c r="Y302" s="3">
        <v>2607.14</v>
      </c>
      <c r="AA302" t="str">
        <f>VLOOKUP(G302,[1]主体段Mapping表New!$G:$I,3,0)</f>
        <v>XJKZ_CNY</v>
      </c>
      <c r="AB302">
        <v>24019800</v>
      </c>
      <c r="AC302">
        <v>11233200</v>
      </c>
      <c r="AD302" t="s">
        <v>176</v>
      </c>
      <c r="AE302" s="2" t="s">
        <v>19</v>
      </c>
      <c r="AF302" s="2" t="s">
        <v>18</v>
      </c>
    </row>
    <row r="303" spans="1:32">
      <c r="A303">
        <v>42905</v>
      </c>
      <c r="B303">
        <v>1</v>
      </c>
      <c r="C303">
        <v>43410.796886574077</v>
      </c>
      <c r="D303" t="s">
        <v>126</v>
      </c>
      <c r="E303" t="s">
        <v>126</v>
      </c>
      <c r="F303">
        <v>120100</v>
      </c>
      <c r="G303" t="s">
        <v>5</v>
      </c>
      <c r="H303">
        <v>11400000000</v>
      </c>
      <c r="I303" t="s">
        <v>93</v>
      </c>
      <c r="J303" t="s">
        <v>175</v>
      </c>
      <c r="K303" t="s">
        <v>23</v>
      </c>
      <c r="L303" t="s">
        <v>22</v>
      </c>
      <c r="M303" t="s">
        <v>22</v>
      </c>
      <c r="N303">
        <v>131400</v>
      </c>
      <c r="O303">
        <v>4316.0600000000004</v>
      </c>
      <c r="P303">
        <v>0</v>
      </c>
      <c r="Q303">
        <v>4316.0600000000004</v>
      </c>
      <c r="R303">
        <v>127083.94</v>
      </c>
      <c r="S303">
        <v>0</v>
      </c>
      <c r="T303">
        <v>0</v>
      </c>
      <c r="U303">
        <v>21900</v>
      </c>
      <c r="V303">
        <v>21900</v>
      </c>
      <c r="W303">
        <v>4316.0600000000004</v>
      </c>
      <c r="X303">
        <v>0</v>
      </c>
      <c r="Y303" s="3">
        <v>4316.0600000000004</v>
      </c>
      <c r="AA303" t="str">
        <f>VLOOKUP(G303,[1]主体段Mapping表New!$G:$I,3,0)</f>
        <v>XJKZ_CNY</v>
      </c>
      <c r="AB303">
        <v>24019800</v>
      </c>
      <c r="AC303">
        <v>11233200</v>
      </c>
      <c r="AD303" t="s">
        <v>174</v>
      </c>
      <c r="AE303" s="2" t="s">
        <v>19</v>
      </c>
      <c r="AF303" s="2" t="s">
        <v>18</v>
      </c>
    </row>
    <row r="304" spans="1:32">
      <c r="A304">
        <v>42965</v>
      </c>
      <c r="B304">
        <v>1</v>
      </c>
      <c r="C304">
        <v>43411.513090277775</v>
      </c>
      <c r="D304" t="s">
        <v>90</v>
      </c>
      <c r="E304" t="s">
        <v>90</v>
      </c>
      <c r="F304">
        <v>120100</v>
      </c>
      <c r="G304" t="s">
        <v>5</v>
      </c>
      <c r="H304">
        <v>11411030200</v>
      </c>
      <c r="I304" t="s">
        <v>89</v>
      </c>
      <c r="J304" t="s">
        <v>173</v>
      </c>
      <c r="K304" t="s">
        <v>23</v>
      </c>
      <c r="L304" t="s">
        <v>22</v>
      </c>
      <c r="M304" t="s">
        <v>22</v>
      </c>
      <c r="N304">
        <v>54390</v>
      </c>
      <c r="O304">
        <v>3451.4</v>
      </c>
      <c r="P304">
        <v>0</v>
      </c>
      <c r="Q304">
        <v>3451.4</v>
      </c>
      <c r="R304">
        <v>50938.6</v>
      </c>
      <c r="S304">
        <v>0</v>
      </c>
      <c r="T304">
        <v>0</v>
      </c>
      <c r="U304">
        <v>24330</v>
      </c>
      <c r="V304">
        <v>24330</v>
      </c>
      <c r="W304">
        <v>3451.4</v>
      </c>
      <c r="X304">
        <v>0</v>
      </c>
      <c r="Y304" s="3">
        <v>3451.4</v>
      </c>
      <c r="AA304" t="str">
        <f>VLOOKUP(G304,[1]主体段Mapping表New!$G:$I,3,0)</f>
        <v>XJKZ_CNY</v>
      </c>
      <c r="AB304">
        <v>24019800</v>
      </c>
      <c r="AC304">
        <v>11233200</v>
      </c>
      <c r="AD304" t="s">
        <v>172</v>
      </c>
      <c r="AE304" s="2" t="s">
        <v>19</v>
      </c>
      <c r="AF304" s="2" t="s">
        <v>18</v>
      </c>
    </row>
    <row r="305" spans="1:32">
      <c r="A305">
        <v>42978</v>
      </c>
      <c r="B305">
        <v>1</v>
      </c>
      <c r="C305">
        <v>43411.606666666667</v>
      </c>
      <c r="D305" t="s">
        <v>34</v>
      </c>
      <c r="E305" t="s">
        <v>34</v>
      </c>
      <c r="F305">
        <v>120100</v>
      </c>
      <c r="G305" t="s">
        <v>5</v>
      </c>
      <c r="H305">
        <v>11400000000</v>
      </c>
      <c r="I305" t="s">
        <v>93</v>
      </c>
      <c r="J305" t="s">
        <v>171</v>
      </c>
      <c r="K305" t="s">
        <v>23</v>
      </c>
      <c r="L305" t="s">
        <v>22</v>
      </c>
      <c r="M305" t="s">
        <v>22</v>
      </c>
      <c r="N305">
        <v>119556.48</v>
      </c>
      <c r="O305">
        <v>6051.42</v>
      </c>
      <c r="P305">
        <v>0</v>
      </c>
      <c r="Q305">
        <v>6051.42</v>
      </c>
      <c r="R305">
        <v>113505.06</v>
      </c>
      <c r="S305">
        <v>0</v>
      </c>
      <c r="T305">
        <v>0</v>
      </c>
      <c r="U305">
        <v>24189.119999999999</v>
      </c>
      <c r="V305">
        <v>24189.119999999999</v>
      </c>
      <c r="W305">
        <v>6051.42</v>
      </c>
      <c r="X305">
        <v>0</v>
      </c>
      <c r="Y305" s="3">
        <v>6051.42</v>
      </c>
      <c r="AA305" t="str">
        <f>VLOOKUP(G305,[1]主体段Mapping表New!$G:$I,3,0)</f>
        <v>XJKZ_CNY</v>
      </c>
      <c r="AB305">
        <v>24019800</v>
      </c>
      <c r="AC305">
        <v>11233200</v>
      </c>
      <c r="AD305" t="s">
        <v>170</v>
      </c>
      <c r="AE305" s="2" t="s">
        <v>19</v>
      </c>
      <c r="AF305" s="2" t="s">
        <v>18</v>
      </c>
    </row>
    <row r="306" spans="1:32">
      <c r="A306">
        <v>42983</v>
      </c>
      <c r="B306">
        <v>1</v>
      </c>
      <c r="C306">
        <v>43411.621203703704</v>
      </c>
      <c r="D306" t="s">
        <v>155</v>
      </c>
      <c r="E306" t="s">
        <v>155</v>
      </c>
      <c r="F306">
        <v>124400</v>
      </c>
      <c r="G306" t="s">
        <v>12</v>
      </c>
      <c r="H306">
        <v>0</v>
      </c>
      <c r="I306" t="s">
        <v>169</v>
      </c>
      <c r="J306" t="s">
        <v>168</v>
      </c>
      <c r="K306" t="s">
        <v>167</v>
      </c>
      <c r="L306" t="s">
        <v>22</v>
      </c>
      <c r="M306" t="s">
        <v>22</v>
      </c>
      <c r="N306">
        <v>273258</v>
      </c>
      <c r="O306">
        <v>1691</v>
      </c>
      <c r="P306">
        <v>0</v>
      </c>
      <c r="Q306">
        <v>1691</v>
      </c>
      <c r="R306">
        <v>271567</v>
      </c>
      <c r="S306">
        <v>0</v>
      </c>
      <c r="T306">
        <v>0</v>
      </c>
      <c r="U306">
        <v>273258</v>
      </c>
      <c r="V306">
        <v>273258</v>
      </c>
      <c r="W306">
        <v>1691</v>
      </c>
      <c r="X306">
        <v>0</v>
      </c>
      <c r="Y306" s="3">
        <v>1691</v>
      </c>
      <c r="AA306" t="str">
        <f>VLOOKUP(G306,[1]主体段Mapping表New!$G:$I,3,0)</f>
        <v>XJKZ_CNY</v>
      </c>
      <c r="AB306">
        <v>24019800</v>
      </c>
      <c r="AC306">
        <v>11233200</v>
      </c>
      <c r="AD306" t="s">
        <v>166</v>
      </c>
      <c r="AE306" s="2" t="s">
        <v>19</v>
      </c>
      <c r="AF306" s="2" t="s">
        <v>18</v>
      </c>
    </row>
    <row r="307" spans="1:32">
      <c r="A307">
        <v>43204</v>
      </c>
      <c r="B307">
        <v>1</v>
      </c>
      <c r="C307">
        <v>43413.474918981483</v>
      </c>
      <c r="D307" t="s">
        <v>34</v>
      </c>
      <c r="E307" t="s">
        <v>34</v>
      </c>
      <c r="F307">
        <v>120100</v>
      </c>
      <c r="G307" t="s">
        <v>5</v>
      </c>
      <c r="H307">
        <v>11400000000</v>
      </c>
      <c r="I307" t="s">
        <v>93</v>
      </c>
      <c r="J307" t="s">
        <v>165</v>
      </c>
      <c r="K307" t="s">
        <v>23</v>
      </c>
      <c r="L307" t="s">
        <v>22</v>
      </c>
      <c r="M307" t="s">
        <v>22</v>
      </c>
      <c r="N307">
        <v>45192.55</v>
      </c>
      <c r="O307">
        <v>4581.16</v>
      </c>
      <c r="P307">
        <v>0</v>
      </c>
      <c r="Q307">
        <v>4581.16</v>
      </c>
      <c r="R307">
        <v>40611.39</v>
      </c>
      <c r="S307">
        <v>0</v>
      </c>
      <c r="T307">
        <v>0</v>
      </c>
      <c r="U307">
        <v>36287.440000000002</v>
      </c>
      <c r="V307">
        <v>36287.440000000002</v>
      </c>
      <c r="W307">
        <v>4581.16</v>
      </c>
      <c r="X307">
        <v>0</v>
      </c>
      <c r="Y307" s="3">
        <v>4581.16</v>
      </c>
      <c r="AA307" t="str">
        <f>VLOOKUP(G307,[1]主体段Mapping表New!$G:$I,3,0)</f>
        <v>XJKZ_CNY</v>
      </c>
      <c r="AB307">
        <v>24019800</v>
      </c>
      <c r="AC307">
        <v>11233200</v>
      </c>
      <c r="AD307" t="s">
        <v>164</v>
      </c>
      <c r="AE307" s="2" t="s">
        <v>19</v>
      </c>
      <c r="AF307" s="2" t="s">
        <v>18</v>
      </c>
    </row>
    <row r="308" spans="1:32">
      <c r="A308">
        <v>43216</v>
      </c>
      <c r="B308">
        <v>1</v>
      </c>
      <c r="C308">
        <v>43413.570636574077</v>
      </c>
      <c r="D308" t="s">
        <v>126</v>
      </c>
      <c r="E308" t="s">
        <v>126</v>
      </c>
      <c r="F308">
        <v>120100</v>
      </c>
      <c r="G308" t="s">
        <v>5</v>
      </c>
      <c r="H308">
        <v>11400000000</v>
      </c>
      <c r="I308" t="s">
        <v>93</v>
      </c>
      <c r="J308" t="s">
        <v>163</v>
      </c>
      <c r="K308" t="s">
        <v>23</v>
      </c>
      <c r="L308" t="s">
        <v>22</v>
      </c>
      <c r="M308" t="s">
        <v>22</v>
      </c>
      <c r="N308">
        <v>37500</v>
      </c>
      <c r="O308">
        <v>3125</v>
      </c>
      <c r="P308">
        <v>0</v>
      </c>
      <c r="Q308">
        <v>3125</v>
      </c>
      <c r="R308">
        <v>34375</v>
      </c>
      <c r="S308">
        <v>0</v>
      </c>
      <c r="T308">
        <v>0</v>
      </c>
      <c r="U308">
        <v>18750</v>
      </c>
      <c r="V308">
        <v>18750</v>
      </c>
      <c r="W308">
        <v>3125</v>
      </c>
      <c r="X308">
        <v>0</v>
      </c>
      <c r="Y308" s="3">
        <v>3125</v>
      </c>
      <c r="AA308" t="str">
        <f>VLOOKUP(G308,[1]主体段Mapping表New!$G:$I,3,0)</f>
        <v>XJKZ_CNY</v>
      </c>
      <c r="AB308">
        <v>24019800</v>
      </c>
      <c r="AC308">
        <v>11233200</v>
      </c>
      <c r="AD308" t="s">
        <v>162</v>
      </c>
      <c r="AE308" s="2" t="s">
        <v>19</v>
      </c>
      <c r="AF308" s="2" t="s">
        <v>18</v>
      </c>
    </row>
    <row r="309" spans="1:32">
      <c r="A309">
        <v>43220</v>
      </c>
      <c r="B309">
        <v>1</v>
      </c>
      <c r="C309">
        <v>43413.571493055555</v>
      </c>
      <c r="D309" t="s">
        <v>90</v>
      </c>
      <c r="E309" t="s">
        <v>90</v>
      </c>
      <c r="F309">
        <v>120100</v>
      </c>
      <c r="G309" t="s">
        <v>5</v>
      </c>
      <c r="H309">
        <v>11411030200</v>
      </c>
      <c r="I309" t="s">
        <v>89</v>
      </c>
      <c r="J309" t="s">
        <v>161</v>
      </c>
      <c r="K309" t="s">
        <v>23</v>
      </c>
      <c r="L309" t="s">
        <v>22</v>
      </c>
      <c r="M309" t="s">
        <v>22</v>
      </c>
      <c r="N309">
        <v>100912.5</v>
      </c>
      <c r="O309">
        <v>6945.21</v>
      </c>
      <c r="P309">
        <v>0</v>
      </c>
      <c r="Q309">
        <v>6945.21</v>
      </c>
      <c r="R309">
        <v>93967.29</v>
      </c>
      <c r="S309">
        <v>0</v>
      </c>
      <c r="T309">
        <v>0</v>
      </c>
      <c r="U309">
        <v>47158.5</v>
      </c>
      <c r="V309">
        <v>47158.5</v>
      </c>
      <c r="W309">
        <v>6945.21</v>
      </c>
      <c r="X309">
        <v>0</v>
      </c>
      <c r="Y309" s="3">
        <v>6945.21</v>
      </c>
      <c r="AA309" t="str">
        <f>VLOOKUP(G309,[1]主体段Mapping表New!$G:$I,3,0)</f>
        <v>XJKZ_CNY</v>
      </c>
      <c r="AB309">
        <v>24019800</v>
      </c>
      <c r="AC309">
        <v>11233200</v>
      </c>
      <c r="AD309" t="s">
        <v>160</v>
      </c>
      <c r="AE309" s="2" t="s">
        <v>19</v>
      </c>
      <c r="AF309" s="2" t="s">
        <v>18</v>
      </c>
    </row>
    <row r="310" spans="1:32">
      <c r="A310">
        <v>43283</v>
      </c>
      <c r="B310">
        <v>1</v>
      </c>
      <c r="C310">
        <v>43413.737685185188</v>
      </c>
      <c r="D310" t="s">
        <v>64</v>
      </c>
      <c r="E310" t="s">
        <v>64</v>
      </c>
      <c r="F310">
        <v>120100</v>
      </c>
      <c r="G310" t="s">
        <v>5</v>
      </c>
      <c r="H310">
        <v>11400000000</v>
      </c>
      <c r="I310" t="s">
        <v>93</v>
      </c>
      <c r="J310" t="s">
        <v>159</v>
      </c>
      <c r="K310" t="s">
        <v>23</v>
      </c>
      <c r="L310" t="s">
        <v>22</v>
      </c>
      <c r="M310" t="s">
        <v>22</v>
      </c>
      <c r="N310">
        <v>14400</v>
      </c>
      <c r="O310">
        <v>1025.75</v>
      </c>
      <c r="P310">
        <v>0</v>
      </c>
      <c r="Q310">
        <v>1025.75</v>
      </c>
      <c r="R310">
        <v>13374.25</v>
      </c>
      <c r="S310">
        <v>0</v>
      </c>
      <c r="T310">
        <v>0</v>
      </c>
      <c r="U310">
        <v>14400</v>
      </c>
      <c r="V310">
        <v>14400</v>
      </c>
      <c r="W310">
        <v>1025.75</v>
      </c>
      <c r="X310">
        <v>0</v>
      </c>
      <c r="Y310" s="3">
        <v>1025.75</v>
      </c>
      <c r="AA310" t="str">
        <f>VLOOKUP(G310,[1]主体段Mapping表New!$G:$I,3,0)</f>
        <v>XJKZ_CNY</v>
      </c>
      <c r="AB310">
        <v>24019800</v>
      </c>
      <c r="AC310">
        <v>11233200</v>
      </c>
      <c r="AD310" t="s">
        <v>158</v>
      </c>
      <c r="AE310" s="2" t="s">
        <v>19</v>
      </c>
      <c r="AF310" s="2" t="s">
        <v>18</v>
      </c>
    </row>
    <row r="311" spans="1:32">
      <c r="A311">
        <v>43284</v>
      </c>
      <c r="B311">
        <v>1</v>
      </c>
      <c r="C311">
        <v>43413.737847222219</v>
      </c>
      <c r="D311" t="s">
        <v>90</v>
      </c>
      <c r="E311" t="s">
        <v>90</v>
      </c>
      <c r="F311">
        <v>120100</v>
      </c>
      <c r="G311" t="s">
        <v>5</v>
      </c>
      <c r="H311">
        <v>11411030200</v>
      </c>
      <c r="I311" t="s">
        <v>89</v>
      </c>
      <c r="J311" t="s">
        <v>157</v>
      </c>
      <c r="K311" t="s">
        <v>23</v>
      </c>
      <c r="L311" t="s">
        <v>22</v>
      </c>
      <c r="M311" t="s">
        <v>22</v>
      </c>
      <c r="N311">
        <v>48229</v>
      </c>
      <c r="O311">
        <v>2891.11</v>
      </c>
      <c r="P311">
        <v>0</v>
      </c>
      <c r="Q311">
        <v>2891.11</v>
      </c>
      <c r="R311">
        <v>45337.89</v>
      </c>
      <c r="S311">
        <v>0</v>
      </c>
      <c r="T311">
        <v>0</v>
      </c>
      <c r="U311">
        <v>48229</v>
      </c>
      <c r="V311">
        <v>48229</v>
      </c>
      <c r="W311">
        <v>2891.11</v>
      </c>
      <c r="X311">
        <v>0</v>
      </c>
      <c r="Y311" s="3">
        <v>2891.11</v>
      </c>
      <c r="AA311" t="str">
        <f>VLOOKUP(G311,[1]主体段Mapping表New!$G:$I,3,0)</f>
        <v>XJKZ_CNY</v>
      </c>
      <c r="AB311">
        <v>24019800</v>
      </c>
      <c r="AC311">
        <v>11233200</v>
      </c>
      <c r="AD311" t="s">
        <v>156</v>
      </c>
      <c r="AE311" s="2" t="s">
        <v>19</v>
      </c>
      <c r="AF311" s="2" t="s">
        <v>18</v>
      </c>
    </row>
    <row r="312" spans="1:32">
      <c r="A312">
        <v>43454</v>
      </c>
      <c r="B312">
        <v>1</v>
      </c>
      <c r="C312">
        <v>43416.585844907408</v>
      </c>
      <c r="D312" t="s">
        <v>155</v>
      </c>
      <c r="E312" t="s">
        <v>155</v>
      </c>
      <c r="F312">
        <v>124400</v>
      </c>
      <c r="G312" t="s">
        <v>12</v>
      </c>
      <c r="H312">
        <v>12312000000</v>
      </c>
      <c r="I312" t="s">
        <v>154</v>
      </c>
      <c r="J312" t="s">
        <v>153</v>
      </c>
      <c r="K312" t="s">
        <v>23</v>
      </c>
      <c r="L312" t="s">
        <v>22</v>
      </c>
      <c r="M312" t="s">
        <v>22</v>
      </c>
      <c r="N312">
        <v>57000</v>
      </c>
      <c r="O312">
        <v>57000</v>
      </c>
      <c r="P312">
        <v>0</v>
      </c>
      <c r="Q312">
        <v>57000</v>
      </c>
      <c r="R312">
        <v>0</v>
      </c>
      <c r="S312">
        <v>0</v>
      </c>
      <c r="T312">
        <v>0</v>
      </c>
      <c r="U312">
        <v>57000</v>
      </c>
      <c r="V312">
        <v>57000</v>
      </c>
      <c r="W312">
        <v>57000</v>
      </c>
      <c r="X312">
        <v>0</v>
      </c>
      <c r="Y312" s="3">
        <v>57000</v>
      </c>
      <c r="AA312" t="str">
        <f>VLOOKUP(G312,[1]主体段Mapping表New!$G:$I,3,0)</f>
        <v>XJKZ_CNY</v>
      </c>
      <c r="AB312">
        <v>24019800</v>
      </c>
      <c r="AC312">
        <v>11233200</v>
      </c>
      <c r="AD312" t="s">
        <v>152</v>
      </c>
      <c r="AE312" s="2" t="s">
        <v>19</v>
      </c>
      <c r="AF312" s="2" t="s">
        <v>18</v>
      </c>
    </row>
    <row r="313" spans="1:32">
      <c r="A313">
        <v>43512</v>
      </c>
      <c r="B313">
        <v>1</v>
      </c>
      <c r="C313">
        <v>43416.755694444444</v>
      </c>
      <c r="D313" t="s">
        <v>151</v>
      </c>
      <c r="E313" t="s">
        <v>151</v>
      </c>
      <c r="F313">
        <v>120100</v>
      </c>
      <c r="G313" t="s">
        <v>5</v>
      </c>
      <c r="H313">
        <v>11400000000</v>
      </c>
      <c r="I313" t="s">
        <v>93</v>
      </c>
      <c r="J313" t="s">
        <v>150</v>
      </c>
      <c r="K313" t="s">
        <v>23</v>
      </c>
      <c r="L313" t="s">
        <v>22</v>
      </c>
      <c r="M313" t="s">
        <v>22</v>
      </c>
      <c r="N313">
        <v>33384</v>
      </c>
      <c r="O313">
        <v>2378.04</v>
      </c>
      <c r="P313">
        <v>0</v>
      </c>
      <c r="Q313">
        <v>2378.04</v>
      </c>
      <c r="R313">
        <v>31005.96</v>
      </c>
      <c r="S313">
        <v>0</v>
      </c>
      <c r="T313">
        <v>0</v>
      </c>
      <c r="U313">
        <v>33384</v>
      </c>
      <c r="V313">
        <v>33384</v>
      </c>
      <c r="W313">
        <v>2378.04</v>
      </c>
      <c r="X313">
        <v>0</v>
      </c>
      <c r="Y313" s="3">
        <v>2378.04</v>
      </c>
      <c r="AA313" t="str">
        <f>VLOOKUP(G313,[1]主体段Mapping表New!$G:$I,3,0)</f>
        <v>XJKZ_CNY</v>
      </c>
      <c r="AB313">
        <v>24019800</v>
      </c>
      <c r="AC313">
        <v>11233200</v>
      </c>
      <c r="AD313" t="s">
        <v>149</v>
      </c>
      <c r="AE313" s="2" t="s">
        <v>19</v>
      </c>
      <c r="AF313" s="2" t="s">
        <v>18</v>
      </c>
    </row>
    <row r="314" spans="1:32">
      <c r="A314">
        <v>43563</v>
      </c>
      <c r="B314">
        <v>1</v>
      </c>
      <c r="C314">
        <v>43417.487939814811</v>
      </c>
      <c r="D314" t="s">
        <v>95</v>
      </c>
      <c r="E314" t="s">
        <v>94</v>
      </c>
      <c r="F314">
        <v>120100</v>
      </c>
      <c r="G314" t="s">
        <v>5</v>
      </c>
      <c r="H314">
        <v>11400000000</v>
      </c>
      <c r="I314" t="s">
        <v>93</v>
      </c>
      <c r="J314" t="s">
        <v>148</v>
      </c>
      <c r="K314" t="s">
        <v>51</v>
      </c>
      <c r="L314" t="s">
        <v>22</v>
      </c>
      <c r="M314" t="s">
        <v>22</v>
      </c>
      <c r="N314">
        <v>78099.88</v>
      </c>
      <c r="O314">
        <v>2483.44</v>
      </c>
      <c r="P314">
        <v>0</v>
      </c>
      <c r="Q314">
        <v>2483.44</v>
      </c>
      <c r="R314">
        <v>75616.44</v>
      </c>
      <c r="S314">
        <v>0</v>
      </c>
      <c r="T314">
        <v>0</v>
      </c>
      <c r="U314">
        <v>14704.04</v>
      </c>
      <c r="V314">
        <v>5626.46</v>
      </c>
      <c r="W314">
        <v>2483.44</v>
      </c>
      <c r="X314">
        <v>0</v>
      </c>
      <c r="Y314" s="3">
        <v>2483.44</v>
      </c>
      <c r="AA314" t="str">
        <f>VLOOKUP(G314,[1]主体段Mapping表New!$G:$I,3,0)</f>
        <v>XJKZ_CNY</v>
      </c>
      <c r="AB314">
        <v>24019800</v>
      </c>
      <c r="AC314">
        <v>11233200</v>
      </c>
      <c r="AD314" t="s">
        <v>147</v>
      </c>
      <c r="AE314" s="2" t="s">
        <v>19</v>
      </c>
      <c r="AF314" s="2" t="s">
        <v>18</v>
      </c>
    </row>
    <row r="315" spans="1:32">
      <c r="A315">
        <v>43564</v>
      </c>
      <c r="B315">
        <v>1</v>
      </c>
      <c r="C315">
        <v>43417.487951388888</v>
      </c>
      <c r="D315" t="s">
        <v>95</v>
      </c>
      <c r="E315" t="s">
        <v>94</v>
      </c>
      <c r="F315">
        <v>120100</v>
      </c>
      <c r="G315" t="s">
        <v>5</v>
      </c>
      <c r="H315">
        <v>11400000000</v>
      </c>
      <c r="I315" t="s">
        <v>93</v>
      </c>
      <c r="J315" t="s">
        <v>146</v>
      </c>
      <c r="K315" t="s">
        <v>23</v>
      </c>
      <c r="L315" t="s">
        <v>22</v>
      </c>
      <c r="M315" t="s">
        <v>22</v>
      </c>
      <c r="N315">
        <v>102086</v>
      </c>
      <c r="O315">
        <v>3246.16</v>
      </c>
      <c r="P315">
        <v>0</v>
      </c>
      <c r="Q315">
        <v>3246.16</v>
      </c>
      <c r="R315">
        <v>98839.84</v>
      </c>
      <c r="S315">
        <v>0</v>
      </c>
      <c r="T315">
        <v>0</v>
      </c>
      <c r="U315">
        <v>25521.5</v>
      </c>
      <c r="V315">
        <v>25521.5</v>
      </c>
      <c r="W315">
        <v>3246.16</v>
      </c>
      <c r="X315">
        <v>0</v>
      </c>
      <c r="Y315" s="3">
        <v>3246.16</v>
      </c>
      <c r="AA315" t="str">
        <f>VLOOKUP(G315,[1]主体段Mapping表New!$G:$I,3,0)</f>
        <v>XJKZ_CNY</v>
      </c>
      <c r="AB315">
        <v>24019800</v>
      </c>
      <c r="AC315">
        <v>11233200</v>
      </c>
      <c r="AD315" t="s">
        <v>145</v>
      </c>
      <c r="AE315" s="2" t="s">
        <v>19</v>
      </c>
      <c r="AF315" s="2" t="s">
        <v>18</v>
      </c>
    </row>
    <row r="316" spans="1:32">
      <c r="A316">
        <v>43566</v>
      </c>
      <c r="B316">
        <v>1</v>
      </c>
      <c r="C316">
        <v>43417.489282407405</v>
      </c>
      <c r="D316" t="s">
        <v>95</v>
      </c>
      <c r="E316" t="s">
        <v>94</v>
      </c>
      <c r="F316">
        <v>120100</v>
      </c>
      <c r="G316" t="s">
        <v>5</v>
      </c>
      <c r="H316">
        <v>11400000000</v>
      </c>
      <c r="I316" t="s">
        <v>93</v>
      </c>
      <c r="J316" t="s">
        <v>144</v>
      </c>
      <c r="K316" t="s">
        <v>23</v>
      </c>
      <c r="L316" t="s">
        <v>22</v>
      </c>
      <c r="M316" t="s">
        <v>22</v>
      </c>
      <c r="N316">
        <v>30072</v>
      </c>
      <c r="O316">
        <v>2506</v>
      </c>
      <c r="P316">
        <v>0</v>
      </c>
      <c r="Q316">
        <v>2506</v>
      </c>
      <c r="R316">
        <v>27566</v>
      </c>
      <c r="S316">
        <v>0</v>
      </c>
      <c r="T316">
        <v>0</v>
      </c>
      <c r="U316">
        <v>30072</v>
      </c>
      <c r="V316">
        <v>30072</v>
      </c>
      <c r="W316">
        <v>2506</v>
      </c>
      <c r="X316">
        <v>0</v>
      </c>
      <c r="Y316" s="3">
        <v>2506</v>
      </c>
      <c r="AA316" t="str">
        <f>VLOOKUP(G316,[1]主体段Mapping表New!$G:$I,3,0)</f>
        <v>XJKZ_CNY</v>
      </c>
      <c r="AB316">
        <v>24019800</v>
      </c>
      <c r="AC316">
        <v>11233200</v>
      </c>
      <c r="AD316" t="s">
        <v>143</v>
      </c>
      <c r="AE316" s="2" t="s">
        <v>19</v>
      </c>
      <c r="AF316" s="2" t="s">
        <v>18</v>
      </c>
    </row>
    <row r="317" spans="1:32">
      <c r="A317">
        <v>43606</v>
      </c>
      <c r="B317">
        <v>1</v>
      </c>
      <c r="C317">
        <v>43417.58935185185</v>
      </c>
      <c r="D317" t="s">
        <v>126</v>
      </c>
      <c r="E317" t="s">
        <v>126</v>
      </c>
      <c r="F317">
        <v>120100</v>
      </c>
      <c r="G317" t="s">
        <v>5</v>
      </c>
      <c r="H317">
        <v>11400000000</v>
      </c>
      <c r="I317" t="s">
        <v>93</v>
      </c>
      <c r="J317" t="s">
        <v>142</v>
      </c>
      <c r="K317" t="s">
        <v>23</v>
      </c>
      <c r="L317" t="s">
        <v>22</v>
      </c>
      <c r="M317" t="s">
        <v>22</v>
      </c>
      <c r="N317">
        <v>10800</v>
      </c>
      <c r="O317">
        <v>3204.4</v>
      </c>
      <c r="P317">
        <v>0</v>
      </c>
      <c r="Q317">
        <v>3204.4</v>
      </c>
      <c r="R317">
        <v>7595.6</v>
      </c>
      <c r="S317">
        <v>0</v>
      </c>
      <c r="T317">
        <v>0</v>
      </c>
      <c r="U317">
        <v>10800</v>
      </c>
      <c r="V317">
        <v>10800</v>
      </c>
      <c r="W317">
        <v>3204.4</v>
      </c>
      <c r="X317">
        <v>0</v>
      </c>
      <c r="Y317" s="3">
        <v>3204.4</v>
      </c>
      <c r="AA317" t="str">
        <f>VLOOKUP(G317,[1]主体段Mapping表New!$G:$I,3,0)</f>
        <v>XJKZ_CNY</v>
      </c>
      <c r="AB317">
        <v>24019800</v>
      </c>
      <c r="AC317">
        <v>11233200</v>
      </c>
      <c r="AD317" t="s">
        <v>141</v>
      </c>
      <c r="AE317" s="2" t="s">
        <v>19</v>
      </c>
      <c r="AF317" s="2" t="s">
        <v>18</v>
      </c>
    </row>
    <row r="318" spans="1:32">
      <c r="A318">
        <v>43613</v>
      </c>
      <c r="B318">
        <v>1</v>
      </c>
      <c r="C318">
        <v>43417.596504629626</v>
      </c>
      <c r="D318" t="s">
        <v>64</v>
      </c>
      <c r="E318" t="s">
        <v>64</v>
      </c>
      <c r="F318">
        <v>120300</v>
      </c>
      <c r="G318" t="s">
        <v>0</v>
      </c>
      <c r="H318">
        <v>16201030000</v>
      </c>
      <c r="I318" t="s">
        <v>45</v>
      </c>
      <c r="J318" t="s">
        <v>140</v>
      </c>
      <c r="K318" t="s">
        <v>23</v>
      </c>
      <c r="L318" t="s">
        <v>22</v>
      </c>
      <c r="M318" t="s">
        <v>22</v>
      </c>
      <c r="N318">
        <v>153516.6</v>
      </c>
      <c r="O318">
        <v>7150.09</v>
      </c>
      <c r="P318">
        <v>0</v>
      </c>
      <c r="Q318">
        <v>7150.09</v>
      </c>
      <c r="R318">
        <v>146366.51</v>
      </c>
      <c r="S318">
        <v>0</v>
      </c>
      <c r="T318">
        <v>0</v>
      </c>
      <c r="U318">
        <v>76758.3</v>
      </c>
      <c r="V318">
        <v>76758.3</v>
      </c>
      <c r="W318">
        <v>7150.09</v>
      </c>
      <c r="X318">
        <v>0</v>
      </c>
      <c r="Y318" s="3">
        <v>7150.09</v>
      </c>
      <c r="AA318" t="s">
        <v>21</v>
      </c>
      <c r="AB318">
        <v>24019800</v>
      </c>
      <c r="AC318">
        <v>11233200</v>
      </c>
      <c r="AD318" t="s">
        <v>139</v>
      </c>
      <c r="AE318" s="2" t="s">
        <v>19</v>
      </c>
      <c r="AF318" s="2" t="s">
        <v>18</v>
      </c>
    </row>
    <row r="319" spans="1:32">
      <c r="A319">
        <v>43624</v>
      </c>
      <c r="B319">
        <v>1</v>
      </c>
      <c r="C319">
        <v>43417.619803240741</v>
      </c>
      <c r="D319" t="s">
        <v>138</v>
      </c>
      <c r="E319" t="s">
        <v>137</v>
      </c>
      <c r="F319">
        <v>120300</v>
      </c>
      <c r="G319" t="s">
        <v>0</v>
      </c>
      <c r="H319">
        <v>11403030000</v>
      </c>
      <c r="I319" t="s">
        <v>136</v>
      </c>
      <c r="J319" t="s">
        <v>135</v>
      </c>
      <c r="K319" t="s">
        <v>134</v>
      </c>
      <c r="L319" t="s">
        <v>22</v>
      </c>
      <c r="M319" t="s">
        <v>22</v>
      </c>
      <c r="N319">
        <v>79245.3</v>
      </c>
      <c r="O319">
        <v>25358.5</v>
      </c>
      <c r="P319">
        <v>0</v>
      </c>
      <c r="Q319">
        <v>25358.5</v>
      </c>
      <c r="R319">
        <v>53886.8</v>
      </c>
      <c r="S319">
        <v>0</v>
      </c>
      <c r="T319">
        <v>0</v>
      </c>
      <c r="U319">
        <v>25200</v>
      </c>
      <c r="V319">
        <v>25200</v>
      </c>
      <c r="W319">
        <v>25200</v>
      </c>
      <c r="X319">
        <v>0</v>
      </c>
      <c r="Y319" s="3">
        <v>25200</v>
      </c>
      <c r="AA319" t="s">
        <v>21</v>
      </c>
      <c r="AB319">
        <v>24019800</v>
      </c>
      <c r="AC319">
        <v>11233200</v>
      </c>
      <c r="AD319" t="s">
        <v>133</v>
      </c>
      <c r="AE319" s="2" t="s">
        <v>19</v>
      </c>
      <c r="AF319" s="2" t="s">
        <v>18</v>
      </c>
    </row>
    <row r="320" spans="1:32">
      <c r="A320">
        <v>43659</v>
      </c>
      <c r="B320">
        <v>1</v>
      </c>
      <c r="C320">
        <v>43417.700937499998</v>
      </c>
      <c r="D320" t="s">
        <v>132</v>
      </c>
      <c r="E320" t="s">
        <v>132</v>
      </c>
      <c r="F320">
        <v>120300</v>
      </c>
      <c r="G320" t="s">
        <v>0</v>
      </c>
      <c r="H320">
        <v>11413480000</v>
      </c>
      <c r="I320" t="s">
        <v>131</v>
      </c>
      <c r="J320" t="s">
        <v>130</v>
      </c>
      <c r="K320" t="s">
        <v>23</v>
      </c>
      <c r="L320" t="s">
        <v>22</v>
      </c>
      <c r="M320" t="s">
        <v>22</v>
      </c>
      <c r="N320">
        <v>34423</v>
      </c>
      <c r="O320">
        <v>2647.92</v>
      </c>
      <c r="P320">
        <v>0</v>
      </c>
      <c r="Q320">
        <v>2647.92</v>
      </c>
      <c r="R320">
        <v>31775.08</v>
      </c>
      <c r="S320">
        <v>0</v>
      </c>
      <c r="T320">
        <v>0</v>
      </c>
      <c r="U320">
        <v>31775</v>
      </c>
      <c r="V320">
        <v>31775</v>
      </c>
      <c r="W320">
        <v>2647.92</v>
      </c>
      <c r="X320">
        <v>0</v>
      </c>
      <c r="Y320" s="3">
        <v>2647.92</v>
      </c>
      <c r="AA320" t="s">
        <v>21</v>
      </c>
      <c r="AB320">
        <v>24019800</v>
      </c>
      <c r="AC320">
        <v>11233200</v>
      </c>
      <c r="AD320" t="s">
        <v>129</v>
      </c>
      <c r="AE320" s="2" t="s">
        <v>19</v>
      </c>
      <c r="AF320" s="2" t="s">
        <v>18</v>
      </c>
    </row>
    <row r="321" spans="1:32">
      <c r="A321">
        <v>43764</v>
      </c>
      <c r="B321">
        <v>1</v>
      </c>
      <c r="C321">
        <v>43418.751608796294</v>
      </c>
      <c r="D321" t="s">
        <v>126</v>
      </c>
      <c r="E321" t="s">
        <v>126</v>
      </c>
      <c r="F321">
        <v>120100</v>
      </c>
      <c r="G321" t="s">
        <v>5</v>
      </c>
      <c r="H321">
        <v>11400000000</v>
      </c>
      <c r="I321" t="s">
        <v>93</v>
      </c>
      <c r="J321" t="s">
        <v>128</v>
      </c>
      <c r="K321" t="s">
        <v>23</v>
      </c>
      <c r="L321" t="s">
        <v>22</v>
      </c>
      <c r="M321" t="s">
        <v>22</v>
      </c>
      <c r="N321">
        <v>33792</v>
      </c>
      <c r="O321">
        <v>1759.04</v>
      </c>
      <c r="P321">
        <v>0</v>
      </c>
      <c r="Q321">
        <v>1759.04</v>
      </c>
      <c r="R321">
        <v>32032.959999999999</v>
      </c>
      <c r="S321">
        <v>0</v>
      </c>
      <c r="T321">
        <v>0</v>
      </c>
      <c r="U321">
        <v>33792</v>
      </c>
      <c r="V321">
        <v>33792</v>
      </c>
      <c r="W321">
        <v>1759.04</v>
      </c>
      <c r="X321">
        <v>0</v>
      </c>
      <c r="Y321" s="3">
        <v>1759.04</v>
      </c>
      <c r="AA321" t="str">
        <f>VLOOKUP(G321,[1]主体段Mapping表New!$G:$I,3,0)</f>
        <v>XJKZ_CNY</v>
      </c>
      <c r="AB321">
        <v>24019800</v>
      </c>
      <c r="AC321">
        <v>11233200</v>
      </c>
      <c r="AD321" t="s">
        <v>127</v>
      </c>
      <c r="AE321" s="2" t="s">
        <v>19</v>
      </c>
      <c r="AF321" s="2" t="s">
        <v>18</v>
      </c>
    </row>
    <row r="322" spans="1:32">
      <c r="A322">
        <v>43765</v>
      </c>
      <c r="B322">
        <v>1</v>
      </c>
      <c r="C322">
        <v>43418.751759259256</v>
      </c>
      <c r="D322" t="s">
        <v>126</v>
      </c>
      <c r="E322" t="s">
        <v>126</v>
      </c>
      <c r="F322">
        <v>120100</v>
      </c>
      <c r="G322" t="s">
        <v>5</v>
      </c>
      <c r="H322">
        <v>11400000000</v>
      </c>
      <c r="I322" t="s">
        <v>93</v>
      </c>
      <c r="J322" t="s">
        <v>125</v>
      </c>
      <c r="K322" t="s">
        <v>23</v>
      </c>
      <c r="L322" t="s">
        <v>22</v>
      </c>
      <c r="M322" t="s">
        <v>22</v>
      </c>
      <c r="N322">
        <v>86400</v>
      </c>
      <c r="O322">
        <v>1813.14</v>
      </c>
      <c r="P322">
        <v>0</v>
      </c>
      <c r="Q322">
        <v>1813.14</v>
      </c>
      <c r="R322">
        <v>84586.86</v>
      </c>
      <c r="S322">
        <v>0</v>
      </c>
      <c r="T322">
        <v>0</v>
      </c>
      <c r="U322">
        <v>28800</v>
      </c>
      <c r="V322">
        <v>28800</v>
      </c>
      <c r="W322">
        <v>1813.14</v>
      </c>
      <c r="X322">
        <v>0</v>
      </c>
      <c r="Y322" s="3">
        <v>1813.14</v>
      </c>
      <c r="AA322" t="str">
        <f>VLOOKUP(G322,[1]主体段Mapping表New!$G:$I,3,0)</f>
        <v>XJKZ_CNY</v>
      </c>
      <c r="AB322">
        <v>24019800</v>
      </c>
      <c r="AC322">
        <v>11233200</v>
      </c>
      <c r="AD322" t="s">
        <v>124</v>
      </c>
      <c r="AE322" s="2" t="s">
        <v>19</v>
      </c>
      <c r="AF322" s="2" t="s">
        <v>18</v>
      </c>
    </row>
    <row r="323" spans="1:32">
      <c r="A323">
        <v>43826</v>
      </c>
      <c r="B323">
        <v>1</v>
      </c>
      <c r="C323">
        <v>43419.458113425928</v>
      </c>
      <c r="D323" t="s">
        <v>121</v>
      </c>
      <c r="E323" t="s">
        <v>121</v>
      </c>
      <c r="F323">
        <v>120100</v>
      </c>
      <c r="G323" t="s">
        <v>5</v>
      </c>
      <c r="H323">
        <v>11406000000</v>
      </c>
      <c r="I323" t="s">
        <v>120</v>
      </c>
      <c r="J323" t="s">
        <v>123</v>
      </c>
      <c r="K323" t="s">
        <v>51</v>
      </c>
      <c r="L323" t="s">
        <v>22</v>
      </c>
      <c r="M323" t="s">
        <v>22</v>
      </c>
      <c r="N323">
        <v>12333.12</v>
      </c>
      <c r="O323">
        <v>1250.21</v>
      </c>
      <c r="P323">
        <v>0</v>
      </c>
      <c r="Q323">
        <v>1250.21</v>
      </c>
      <c r="R323">
        <v>11082.91</v>
      </c>
      <c r="S323">
        <v>0</v>
      </c>
      <c r="T323">
        <v>0</v>
      </c>
      <c r="U323">
        <v>2055.52</v>
      </c>
      <c r="V323">
        <v>2055.52</v>
      </c>
      <c r="W323">
        <v>1250.21</v>
      </c>
      <c r="X323">
        <v>0</v>
      </c>
      <c r="Y323" s="3">
        <v>1250.21</v>
      </c>
      <c r="AA323" t="str">
        <f>VLOOKUP(G323,[1]主体段Mapping表New!$G:$I,3,0)</f>
        <v>XJKZ_CNY</v>
      </c>
      <c r="AB323">
        <v>24019800</v>
      </c>
      <c r="AC323">
        <v>11233200</v>
      </c>
      <c r="AD323" t="s">
        <v>122</v>
      </c>
      <c r="AE323" s="2" t="s">
        <v>19</v>
      </c>
      <c r="AF323" s="2" t="s">
        <v>18</v>
      </c>
    </row>
    <row r="324" spans="1:32">
      <c r="A324">
        <v>43827</v>
      </c>
      <c r="B324">
        <v>1</v>
      </c>
      <c r="C324">
        <v>43419.458113425928</v>
      </c>
      <c r="D324" t="s">
        <v>121</v>
      </c>
      <c r="E324" t="s">
        <v>121</v>
      </c>
      <c r="F324">
        <v>120100</v>
      </c>
      <c r="G324" t="s">
        <v>5</v>
      </c>
      <c r="H324">
        <v>11406000000</v>
      </c>
      <c r="I324" t="s">
        <v>120</v>
      </c>
      <c r="J324" t="s">
        <v>119</v>
      </c>
      <c r="K324" t="s">
        <v>23</v>
      </c>
      <c r="L324" t="s">
        <v>22</v>
      </c>
      <c r="M324" t="s">
        <v>22</v>
      </c>
      <c r="N324">
        <v>132581.04</v>
      </c>
      <c r="O324">
        <v>13439.72</v>
      </c>
      <c r="P324">
        <v>0</v>
      </c>
      <c r="Q324">
        <v>13439.72</v>
      </c>
      <c r="R324">
        <v>119141.32</v>
      </c>
      <c r="S324">
        <v>0</v>
      </c>
      <c r="T324">
        <v>0</v>
      </c>
      <c r="U324">
        <v>22096.84</v>
      </c>
      <c r="V324">
        <v>22096.84</v>
      </c>
      <c r="W324">
        <v>13439.72</v>
      </c>
      <c r="X324">
        <v>0</v>
      </c>
      <c r="Y324" s="3">
        <v>13439.72</v>
      </c>
      <c r="AA324" t="str">
        <f>VLOOKUP(G324,[1]主体段Mapping表New!$G:$I,3,0)</f>
        <v>XJKZ_CNY</v>
      </c>
      <c r="AB324">
        <v>24019800</v>
      </c>
      <c r="AC324">
        <v>11233200</v>
      </c>
      <c r="AD324" t="s">
        <v>118</v>
      </c>
      <c r="AE324" s="2" t="s">
        <v>19</v>
      </c>
      <c r="AF324" s="2" t="s">
        <v>18</v>
      </c>
    </row>
    <row r="325" spans="1:32">
      <c r="A325">
        <v>43888</v>
      </c>
      <c r="B325">
        <v>1</v>
      </c>
      <c r="C325">
        <v>43419.612696759257</v>
      </c>
      <c r="D325" t="s">
        <v>34</v>
      </c>
      <c r="E325" t="s">
        <v>34</v>
      </c>
      <c r="F325">
        <v>120100</v>
      </c>
      <c r="G325" t="s">
        <v>5</v>
      </c>
      <c r="H325">
        <v>11400000000</v>
      </c>
      <c r="I325" t="s">
        <v>93</v>
      </c>
      <c r="J325" t="s">
        <v>117</v>
      </c>
      <c r="K325" t="s">
        <v>23</v>
      </c>
      <c r="L325" t="s">
        <v>22</v>
      </c>
      <c r="M325" t="s">
        <v>22</v>
      </c>
      <c r="N325">
        <v>121652.17</v>
      </c>
      <c r="O325">
        <v>11998.57</v>
      </c>
      <c r="P325">
        <v>0</v>
      </c>
      <c r="Q325">
        <v>11998.57</v>
      </c>
      <c r="R325">
        <v>109653.6</v>
      </c>
      <c r="S325">
        <v>0</v>
      </c>
      <c r="T325">
        <v>0</v>
      </c>
      <c r="U325">
        <v>55134.97</v>
      </c>
      <c r="V325">
        <v>55134.97</v>
      </c>
      <c r="W325">
        <v>11998.57</v>
      </c>
      <c r="X325">
        <v>0</v>
      </c>
      <c r="Y325" s="3">
        <v>11998.57</v>
      </c>
      <c r="AA325" t="str">
        <f>VLOOKUP(G325,[1]主体段Mapping表New!$G:$I,3,0)</f>
        <v>XJKZ_CNY</v>
      </c>
      <c r="AB325">
        <v>24019800</v>
      </c>
      <c r="AC325">
        <v>11233200</v>
      </c>
      <c r="AD325" t="s">
        <v>116</v>
      </c>
      <c r="AE325" s="2" t="s">
        <v>19</v>
      </c>
      <c r="AF325" s="2" t="s">
        <v>18</v>
      </c>
    </row>
    <row r="326" spans="1:32">
      <c r="A326">
        <v>44058</v>
      </c>
      <c r="B326">
        <v>1</v>
      </c>
      <c r="C326">
        <v>43422.732118055559</v>
      </c>
      <c r="D326" t="s">
        <v>115</v>
      </c>
      <c r="E326" t="s">
        <v>115</v>
      </c>
      <c r="F326">
        <v>111100</v>
      </c>
      <c r="G326" t="s">
        <v>114</v>
      </c>
      <c r="H326">
        <v>16710000000</v>
      </c>
      <c r="I326" t="s">
        <v>113</v>
      </c>
      <c r="J326" t="s">
        <v>112</v>
      </c>
      <c r="K326" t="s">
        <v>111</v>
      </c>
      <c r="L326" t="s">
        <v>110</v>
      </c>
      <c r="M326" t="s">
        <v>110</v>
      </c>
      <c r="N326">
        <v>37500</v>
      </c>
      <c r="O326">
        <v>37500</v>
      </c>
      <c r="P326">
        <v>0</v>
      </c>
      <c r="Q326">
        <v>37500</v>
      </c>
      <c r="R326">
        <v>0</v>
      </c>
      <c r="S326">
        <v>0</v>
      </c>
      <c r="T326">
        <v>0</v>
      </c>
      <c r="U326">
        <v>37500</v>
      </c>
      <c r="V326">
        <v>37500</v>
      </c>
      <c r="W326">
        <v>37500</v>
      </c>
      <c r="X326">
        <v>0</v>
      </c>
      <c r="Y326" s="3">
        <v>37500</v>
      </c>
      <c r="AA326" t="str">
        <f>VLOOKUP(G326,[1]主体段Mapping表New!$G:$I,3,0)</f>
        <v>XJKZ_USD</v>
      </c>
      <c r="AB326">
        <v>24019800</v>
      </c>
      <c r="AC326">
        <v>11233200</v>
      </c>
      <c r="AD326" t="s">
        <v>109</v>
      </c>
      <c r="AE326" s="2" t="s">
        <v>19</v>
      </c>
      <c r="AF326" s="2" t="s">
        <v>18</v>
      </c>
    </row>
    <row r="327" spans="1:32">
      <c r="A327">
        <v>44211</v>
      </c>
      <c r="B327">
        <v>1</v>
      </c>
      <c r="C327">
        <v>43424.449699074074</v>
      </c>
      <c r="D327" t="s">
        <v>108</v>
      </c>
      <c r="E327" t="s">
        <v>107</v>
      </c>
      <c r="F327">
        <v>130100</v>
      </c>
      <c r="G327" t="s">
        <v>106</v>
      </c>
      <c r="H327">
        <v>13502010000</v>
      </c>
      <c r="I327" t="s">
        <v>105</v>
      </c>
      <c r="J327" t="s">
        <v>104</v>
      </c>
      <c r="K327" t="s">
        <v>103</v>
      </c>
      <c r="L327" t="s">
        <v>102</v>
      </c>
      <c r="M327" t="s">
        <v>102</v>
      </c>
      <c r="N327">
        <v>526000</v>
      </c>
      <c r="O327">
        <v>87666.67</v>
      </c>
      <c r="P327">
        <v>0</v>
      </c>
      <c r="Q327">
        <v>87666.67</v>
      </c>
      <c r="R327">
        <v>438333.33</v>
      </c>
      <c r="S327">
        <v>0</v>
      </c>
      <c r="T327">
        <v>0</v>
      </c>
      <c r="U327">
        <v>526000</v>
      </c>
      <c r="V327">
        <v>526000</v>
      </c>
      <c r="W327">
        <v>87666.67</v>
      </c>
      <c r="X327">
        <v>0</v>
      </c>
      <c r="Y327" s="3">
        <v>87666.67</v>
      </c>
      <c r="AA327" t="str">
        <f>VLOOKUP(G327,[1]主体段Mapping表New!$G:$I,3,0)</f>
        <v>XJKZ_HKD</v>
      </c>
      <c r="AB327">
        <v>24019800</v>
      </c>
      <c r="AC327">
        <v>11233200</v>
      </c>
      <c r="AD327" t="s">
        <v>101</v>
      </c>
      <c r="AE327" s="2" t="s">
        <v>19</v>
      </c>
      <c r="AF327" s="2" t="s">
        <v>18</v>
      </c>
    </row>
    <row r="328" spans="1:32">
      <c r="A328">
        <v>44234</v>
      </c>
      <c r="B328">
        <v>1</v>
      </c>
      <c r="C328">
        <v>43424.523321759261</v>
      </c>
      <c r="D328" t="s">
        <v>76</v>
      </c>
      <c r="E328" t="s">
        <v>75</v>
      </c>
      <c r="F328">
        <v>123500</v>
      </c>
      <c r="G328" t="s">
        <v>7</v>
      </c>
      <c r="H328">
        <v>20201000000</v>
      </c>
      <c r="I328" t="s">
        <v>83</v>
      </c>
      <c r="J328" t="s">
        <v>97</v>
      </c>
      <c r="K328" t="s">
        <v>72</v>
      </c>
      <c r="L328" t="s">
        <v>22</v>
      </c>
      <c r="M328" t="s">
        <v>22</v>
      </c>
      <c r="N328">
        <v>26618.18</v>
      </c>
      <c r="O328">
        <v>26618.18</v>
      </c>
      <c r="P328">
        <v>0</v>
      </c>
      <c r="Q328">
        <v>26618.18</v>
      </c>
      <c r="R328">
        <v>0</v>
      </c>
      <c r="S328">
        <v>0</v>
      </c>
      <c r="T328">
        <v>0</v>
      </c>
      <c r="U328">
        <v>29280</v>
      </c>
      <c r="V328">
        <v>29280</v>
      </c>
      <c r="W328">
        <v>26618.18</v>
      </c>
      <c r="X328">
        <v>0</v>
      </c>
      <c r="Y328" s="3">
        <v>26618.18</v>
      </c>
      <c r="AA328" t="str">
        <f>VLOOKUP(G328,[1]主体段Mapping表New!$G:$I,3,0)</f>
        <v>XJKZ_CNY</v>
      </c>
      <c r="AB328">
        <v>24019800</v>
      </c>
      <c r="AC328">
        <v>11233200</v>
      </c>
      <c r="AD328" t="s">
        <v>100</v>
      </c>
      <c r="AE328" s="2" t="s">
        <v>19</v>
      </c>
      <c r="AF328" s="2" t="s">
        <v>18</v>
      </c>
    </row>
    <row r="329" spans="1:32">
      <c r="A329">
        <v>44237</v>
      </c>
      <c r="B329">
        <v>1</v>
      </c>
      <c r="C329">
        <v>43424.536076388889</v>
      </c>
      <c r="D329" t="s">
        <v>76</v>
      </c>
      <c r="E329" t="s">
        <v>75</v>
      </c>
      <c r="F329">
        <v>120300</v>
      </c>
      <c r="G329" t="s">
        <v>0</v>
      </c>
      <c r="H329">
        <v>20201000000</v>
      </c>
      <c r="I329" t="s">
        <v>83</v>
      </c>
      <c r="J329" t="s">
        <v>73</v>
      </c>
      <c r="K329" t="s">
        <v>72</v>
      </c>
      <c r="L329" t="s">
        <v>22</v>
      </c>
      <c r="M329" t="s">
        <v>22</v>
      </c>
      <c r="N329">
        <v>32727.27</v>
      </c>
      <c r="O329">
        <v>32727.27</v>
      </c>
      <c r="P329">
        <v>0</v>
      </c>
      <c r="Q329">
        <v>32727.27</v>
      </c>
      <c r="R329">
        <v>0</v>
      </c>
      <c r="S329">
        <v>0</v>
      </c>
      <c r="T329">
        <v>0</v>
      </c>
      <c r="U329">
        <v>36000</v>
      </c>
      <c r="V329">
        <v>36000</v>
      </c>
      <c r="W329">
        <v>32727.27</v>
      </c>
      <c r="X329">
        <v>0</v>
      </c>
      <c r="Y329" s="3">
        <v>32727.27</v>
      </c>
      <c r="AA329" t="s">
        <v>21</v>
      </c>
      <c r="AB329">
        <v>24019800</v>
      </c>
      <c r="AC329">
        <v>11233200</v>
      </c>
      <c r="AD329" t="s">
        <v>99</v>
      </c>
      <c r="AE329" s="2" t="s">
        <v>19</v>
      </c>
      <c r="AF329" s="2" t="s">
        <v>18</v>
      </c>
    </row>
    <row r="330" spans="1:32">
      <c r="A330">
        <v>44239</v>
      </c>
      <c r="B330">
        <v>1</v>
      </c>
      <c r="C330">
        <v>43424.545173611114</v>
      </c>
      <c r="D330" t="s">
        <v>76</v>
      </c>
      <c r="E330" t="s">
        <v>75</v>
      </c>
      <c r="F330">
        <v>120300</v>
      </c>
      <c r="G330" t="s">
        <v>0</v>
      </c>
      <c r="H330">
        <v>11610000000</v>
      </c>
      <c r="I330" t="s">
        <v>74</v>
      </c>
      <c r="J330" t="s">
        <v>73</v>
      </c>
      <c r="K330" t="s">
        <v>72</v>
      </c>
      <c r="L330" t="s">
        <v>22</v>
      </c>
      <c r="M330" t="s">
        <v>22</v>
      </c>
      <c r="N330">
        <v>33954.550000000003</v>
      </c>
      <c r="O330">
        <v>33954.550000000003</v>
      </c>
      <c r="P330">
        <v>0</v>
      </c>
      <c r="Q330">
        <v>33954.550000000003</v>
      </c>
      <c r="R330">
        <v>0</v>
      </c>
      <c r="S330">
        <v>0</v>
      </c>
      <c r="T330">
        <v>0</v>
      </c>
      <c r="U330">
        <v>37350</v>
      </c>
      <c r="V330">
        <v>37350</v>
      </c>
      <c r="W330">
        <v>33954.550000000003</v>
      </c>
      <c r="X330">
        <v>0</v>
      </c>
      <c r="Y330" s="3">
        <v>33954.550000000003</v>
      </c>
      <c r="AA330" t="s">
        <v>21</v>
      </c>
      <c r="AB330">
        <v>24019800</v>
      </c>
      <c r="AC330">
        <v>11233200</v>
      </c>
      <c r="AD330" t="s">
        <v>98</v>
      </c>
      <c r="AE330" s="2" t="s">
        <v>19</v>
      </c>
      <c r="AF330" s="2" t="s">
        <v>18</v>
      </c>
    </row>
    <row r="331" spans="1:32">
      <c r="A331">
        <v>44244</v>
      </c>
      <c r="B331">
        <v>1</v>
      </c>
      <c r="C331">
        <v>43424.554710648146</v>
      </c>
      <c r="D331" t="s">
        <v>76</v>
      </c>
      <c r="E331" t="s">
        <v>75</v>
      </c>
      <c r="F331">
        <v>120300</v>
      </c>
      <c r="G331" t="s">
        <v>0</v>
      </c>
      <c r="H331">
        <v>20201000000</v>
      </c>
      <c r="I331" t="s">
        <v>83</v>
      </c>
      <c r="J331" t="s">
        <v>97</v>
      </c>
      <c r="K331" t="s">
        <v>72</v>
      </c>
      <c r="L331" t="s">
        <v>22</v>
      </c>
      <c r="M331" t="s">
        <v>22</v>
      </c>
      <c r="N331">
        <v>208593.62</v>
      </c>
      <c r="O331">
        <v>208593.62</v>
      </c>
      <c r="P331">
        <v>0</v>
      </c>
      <c r="Q331">
        <v>208593.62</v>
      </c>
      <c r="R331">
        <v>0</v>
      </c>
      <c r="S331">
        <v>0</v>
      </c>
      <c r="T331">
        <v>0</v>
      </c>
      <c r="U331">
        <v>231539.1</v>
      </c>
      <c r="V331">
        <v>231539.1</v>
      </c>
      <c r="W331">
        <v>208593.62</v>
      </c>
      <c r="X331">
        <v>0</v>
      </c>
      <c r="Y331" s="3">
        <v>208593.62</v>
      </c>
      <c r="AA331" t="s">
        <v>21</v>
      </c>
      <c r="AB331">
        <v>24019800</v>
      </c>
      <c r="AC331">
        <v>11233200</v>
      </c>
      <c r="AD331" t="s">
        <v>96</v>
      </c>
      <c r="AE331" s="2" t="s">
        <v>19</v>
      </c>
      <c r="AF331" s="2" t="s">
        <v>18</v>
      </c>
    </row>
    <row r="332" spans="1:32">
      <c r="A332">
        <v>44409</v>
      </c>
      <c r="B332">
        <v>1</v>
      </c>
      <c r="C332">
        <v>43425.556342592594</v>
      </c>
      <c r="D332" t="s">
        <v>95</v>
      </c>
      <c r="E332" t="s">
        <v>94</v>
      </c>
      <c r="F332">
        <v>120100</v>
      </c>
      <c r="G332" t="s">
        <v>5</v>
      </c>
      <c r="H332">
        <v>11400000000</v>
      </c>
      <c r="I332" t="s">
        <v>93</v>
      </c>
      <c r="J332" t="s">
        <v>92</v>
      </c>
      <c r="K332" t="s">
        <v>23</v>
      </c>
      <c r="L332" t="s">
        <v>22</v>
      </c>
      <c r="M332" t="s">
        <v>22</v>
      </c>
      <c r="N332">
        <v>41000</v>
      </c>
      <c r="O332">
        <v>561.64</v>
      </c>
      <c r="P332">
        <v>0</v>
      </c>
      <c r="Q332">
        <v>561.64</v>
      </c>
      <c r="R332">
        <v>40438.36</v>
      </c>
      <c r="S332">
        <v>0</v>
      </c>
      <c r="T332">
        <v>0</v>
      </c>
      <c r="U332">
        <v>44500</v>
      </c>
      <c r="V332">
        <v>44500</v>
      </c>
      <c r="W332">
        <v>561.64</v>
      </c>
      <c r="X332">
        <v>0</v>
      </c>
      <c r="Y332" s="3">
        <v>561.64</v>
      </c>
      <c r="AA332" t="str">
        <f>VLOOKUP(G332,[1]主体段Mapping表New!$G:$I,3,0)</f>
        <v>XJKZ_CNY</v>
      </c>
      <c r="AB332">
        <v>24019800</v>
      </c>
      <c r="AC332">
        <v>11233200</v>
      </c>
      <c r="AD332" t="s">
        <v>91</v>
      </c>
      <c r="AE332" s="2" t="s">
        <v>19</v>
      </c>
      <c r="AF332" s="2" t="s">
        <v>18</v>
      </c>
    </row>
    <row r="333" spans="1:32">
      <c r="A333">
        <v>44548</v>
      </c>
      <c r="B333">
        <v>1</v>
      </c>
      <c r="C333">
        <v>43426.461006944446</v>
      </c>
      <c r="D333" t="s">
        <v>90</v>
      </c>
      <c r="E333" t="s">
        <v>90</v>
      </c>
      <c r="F333">
        <v>120100</v>
      </c>
      <c r="G333" t="s">
        <v>5</v>
      </c>
      <c r="H333">
        <v>11411030200</v>
      </c>
      <c r="I333" t="s">
        <v>89</v>
      </c>
      <c r="J333" t="s">
        <v>88</v>
      </c>
      <c r="K333" t="s">
        <v>23</v>
      </c>
      <c r="L333" t="s">
        <v>22</v>
      </c>
      <c r="M333" t="s">
        <v>22</v>
      </c>
      <c r="N333">
        <v>45080</v>
      </c>
      <c r="O333">
        <v>1150.68</v>
      </c>
      <c r="P333">
        <v>0</v>
      </c>
      <c r="Q333">
        <v>1150.68</v>
      </c>
      <c r="R333">
        <v>43929.32</v>
      </c>
      <c r="S333">
        <v>0</v>
      </c>
      <c r="T333">
        <v>0</v>
      </c>
      <c r="U333">
        <v>22004</v>
      </c>
      <c r="V333">
        <v>22004</v>
      </c>
      <c r="W333">
        <v>1150.68</v>
      </c>
      <c r="X333">
        <v>0</v>
      </c>
      <c r="Y333" s="3">
        <v>1150.68</v>
      </c>
      <c r="AA333" t="str">
        <f>VLOOKUP(G333,[1]主体段Mapping表New!$G:$I,3,0)</f>
        <v>XJKZ_CNY</v>
      </c>
      <c r="AB333">
        <v>24019800</v>
      </c>
      <c r="AC333">
        <v>11233200</v>
      </c>
      <c r="AD333" t="s">
        <v>87</v>
      </c>
      <c r="AE333" s="2" t="s">
        <v>19</v>
      </c>
      <c r="AF333" s="2" t="s">
        <v>18</v>
      </c>
    </row>
    <row r="334" spans="1:32">
      <c r="A334">
        <v>44578</v>
      </c>
      <c r="B334">
        <v>1</v>
      </c>
      <c r="C334">
        <v>43426.524270833332</v>
      </c>
      <c r="D334" t="s">
        <v>70</v>
      </c>
      <c r="E334" t="s">
        <v>70</v>
      </c>
      <c r="F334">
        <v>120300</v>
      </c>
      <c r="G334" t="s">
        <v>0</v>
      </c>
      <c r="H334">
        <v>16201020000</v>
      </c>
      <c r="I334" t="s">
        <v>86</v>
      </c>
      <c r="J334" t="s">
        <v>85</v>
      </c>
      <c r="K334" t="s">
        <v>23</v>
      </c>
      <c r="L334" t="s">
        <v>22</v>
      </c>
      <c r="M334" t="s">
        <v>22</v>
      </c>
      <c r="N334">
        <v>4735015.6399999997</v>
      </c>
      <c r="O334">
        <v>994308.12</v>
      </c>
      <c r="P334">
        <v>0</v>
      </c>
      <c r="Q334">
        <v>994308.12</v>
      </c>
      <c r="R334">
        <v>3740707.52</v>
      </c>
      <c r="S334">
        <v>0</v>
      </c>
      <c r="T334">
        <v>0</v>
      </c>
      <c r="U334">
        <v>2300124.15</v>
      </c>
      <c r="V334">
        <v>2300124.15</v>
      </c>
      <c r="W334">
        <v>994308.12</v>
      </c>
      <c r="X334">
        <v>0</v>
      </c>
      <c r="Y334" s="3">
        <v>994308.12</v>
      </c>
      <c r="AA334" t="s">
        <v>21</v>
      </c>
      <c r="AB334">
        <v>24019800</v>
      </c>
      <c r="AC334">
        <v>11233200</v>
      </c>
      <c r="AD334" t="s">
        <v>84</v>
      </c>
      <c r="AE334" s="2" t="s">
        <v>19</v>
      </c>
      <c r="AF334" s="2" t="s">
        <v>18</v>
      </c>
    </row>
    <row r="335" spans="1:32">
      <c r="A335">
        <v>44598</v>
      </c>
      <c r="B335">
        <v>1</v>
      </c>
      <c r="C335">
        <v>43426.600972222222</v>
      </c>
      <c r="D335" t="s">
        <v>76</v>
      </c>
      <c r="E335" t="s">
        <v>75</v>
      </c>
      <c r="F335">
        <v>120300</v>
      </c>
      <c r="G335" t="s">
        <v>0</v>
      </c>
      <c r="H335">
        <v>20201000000</v>
      </c>
      <c r="I335" t="s">
        <v>83</v>
      </c>
      <c r="J335" t="s">
        <v>82</v>
      </c>
      <c r="K335" t="s">
        <v>72</v>
      </c>
      <c r="L335" t="s">
        <v>22</v>
      </c>
      <c r="M335" t="s">
        <v>22</v>
      </c>
      <c r="N335">
        <v>18867.919999999998</v>
      </c>
      <c r="O335">
        <v>18867.919999999998</v>
      </c>
      <c r="P335">
        <v>0</v>
      </c>
      <c r="Q335">
        <v>18867.919999999998</v>
      </c>
      <c r="R335">
        <v>0</v>
      </c>
      <c r="S335">
        <v>0</v>
      </c>
      <c r="T335">
        <v>0</v>
      </c>
      <c r="U335">
        <v>20000</v>
      </c>
      <c r="V335">
        <v>20000</v>
      </c>
      <c r="W335">
        <v>18867.919999999998</v>
      </c>
      <c r="X335">
        <v>0</v>
      </c>
      <c r="Y335" s="3">
        <v>18867.919999999998</v>
      </c>
      <c r="AA335" t="s">
        <v>21</v>
      </c>
      <c r="AB335">
        <v>24019800</v>
      </c>
      <c r="AC335">
        <v>11233200</v>
      </c>
      <c r="AD335" t="s">
        <v>81</v>
      </c>
      <c r="AE335" s="2" t="s">
        <v>19</v>
      </c>
      <c r="AF335" s="2" t="s">
        <v>18</v>
      </c>
    </row>
    <row r="336" spans="1:32">
      <c r="A336">
        <v>44764</v>
      </c>
      <c r="B336">
        <v>1</v>
      </c>
      <c r="C336">
        <v>43427.477777777778</v>
      </c>
      <c r="D336" t="s">
        <v>80</v>
      </c>
      <c r="E336" t="s">
        <v>80</v>
      </c>
      <c r="F336">
        <v>124300</v>
      </c>
      <c r="G336" t="s">
        <v>14</v>
      </c>
      <c r="H336">
        <v>15701040000</v>
      </c>
      <c r="I336" t="s">
        <v>79</v>
      </c>
      <c r="J336" t="s">
        <v>78</v>
      </c>
      <c r="K336" t="s">
        <v>23</v>
      </c>
      <c r="L336" t="s">
        <v>22</v>
      </c>
      <c r="M336" t="s">
        <v>22</v>
      </c>
      <c r="N336">
        <v>33837</v>
      </c>
      <c r="O336">
        <v>5884.7</v>
      </c>
      <c r="P336">
        <v>0</v>
      </c>
      <c r="Q336">
        <v>5884.7</v>
      </c>
      <c r="R336">
        <v>27952.3</v>
      </c>
      <c r="S336">
        <v>0</v>
      </c>
      <c r="T336">
        <v>0</v>
      </c>
      <c r="U336">
        <v>33837</v>
      </c>
      <c r="V336">
        <v>33837</v>
      </c>
      <c r="W336">
        <v>5884.7</v>
      </c>
      <c r="X336">
        <v>0</v>
      </c>
      <c r="Y336" s="3">
        <v>5884.7</v>
      </c>
      <c r="AA336" t="str">
        <f>VLOOKUP(G336,[1]主体段Mapping表New!$G:$I,3,0)</f>
        <v>XJKZ_CNY</v>
      </c>
      <c r="AB336">
        <v>24019800</v>
      </c>
      <c r="AC336">
        <v>11233200</v>
      </c>
      <c r="AD336" t="s">
        <v>77</v>
      </c>
      <c r="AE336" s="2" t="s">
        <v>19</v>
      </c>
      <c r="AF336" s="2" t="s">
        <v>18</v>
      </c>
    </row>
    <row r="337" spans="1:32">
      <c r="A337">
        <v>44848</v>
      </c>
      <c r="B337">
        <v>1</v>
      </c>
      <c r="C337">
        <v>43427.711111111108</v>
      </c>
      <c r="D337" t="s">
        <v>76</v>
      </c>
      <c r="E337" t="s">
        <v>75</v>
      </c>
      <c r="F337">
        <v>120300</v>
      </c>
      <c r="G337" t="s">
        <v>0</v>
      </c>
      <c r="H337">
        <v>11610000000</v>
      </c>
      <c r="I337" t="s">
        <v>74</v>
      </c>
      <c r="J337" t="s">
        <v>73</v>
      </c>
      <c r="K337" t="s">
        <v>72</v>
      </c>
      <c r="L337" t="s">
        <v>22</v>
      </c>
      <c r="M337" t="s">
        <v>22</v>
      </c>
      <c r="N337">
        <v>196006</v>
      </c>
      <c r="O337">
        <v>196006</v>
      </c>
      <c r="P337">
        <v>0</v>
      </c>
      <c r="Q337">
        <v>196006</v>
      </c>
      <c r="R337">
        <v>0</v>
      </c>
      <c r="S337">
        <v>0</v>
      </c>
      <c r="T337">
        <v>0</v>
      </c>
      <c r="U337">
        <v>215550</v>
      </c>
      <c r="V337">
        <v>215550</v>
      </c>
      <c r="W337">
        <v>196006</v>
      </c>
      <c r="X337">
        <v>0</v>
      </c>
      <c r="Y337" s="3">
        <v>196006</v>
      </c>
      <c r="AA337" t="s">
        <v>21</v>
      </c>
      <c r="AB337">
        <v>24019800</v>
      </c>
      <c r="AC337">
        <v>11233200</v>
      </c>
      <c r="AD337" t="s">
        <v>71</v>
      </c>
      <c r="AE337" s="2" t="s">
        <v>19</v>
      </c>
      <c r="AF337" s="2" t="s">
        <v>18</v>
      </c>
    </row>
    <row r="338" spans="1:32">
      <c r="A338">
        <v>44894</v>
      </c>
      <c r="B338">
        <v>1</v>
      </c>
      <c r="C338">
        <v>43427.804108796299</v>
      </c>
      <c r="D338" t="s">
        <v>70</v>
      </c>
      <c r="E338" t="s">
        <v>70</v>
      </c>
      <c r="F338">
        <v>120300</v>
      </c>
      <c r="G338" t="s">
        <v>0</v>
      </c>
      <c r="H338">
        <v>12800000000</v>
      </c>
      <c r="I338" t="s">
        <v>69</v>
      </c>
      <c r="J338" t="s">
        <v>68</v>
      </c>
      <c r="K338" t="s">
        <v>51</v>
      </c>
      <c r="L338" t="s">
        <v>22</v>
      </c>
      <c r="M338" t="s">
        <v>22</v>
      </c>
      <c r="N338">
        <v>31856.06</v>
      </c>
      <c r="O338">
        <v>10598.69</v>
      </c>
      <c r="P338">
        <v>0</v>
      </c>
      <c r="Q338">
        <v>10598.69</v>
      </c>
      <c r="R338">
        <v>21257.37</v>
      </c>
      <c r="S338">
        <v>0</v>
      </c>
      <c r="T338">
        <v>0</v>
      </c>
      <c r="U338">
        <v>31856.06</v>
      </c>
      <c r="V338">
        <v>31856.06</v>
      </c>
      <c r="W338">
        <v>10598.69</v>
      </c>
      <c r="X338">
        <v>0</v>
      </c>
      <c r="Y338" s="3">
        <v>10598.69</v>
      </c>
      <c r="AA338" t="s">
        <v>21</v>
      </c>
      <c r="AB338">
        <v>24019800</v>
      </c>
      <c r="AC338">
        <v>11233200</v>
      </c>
      <c r="AD338" t="s">
        <v>67</v>
      </c>
      <c r="AE338" s="2" t="s">
        <v>19</v>
      </c>
      <c r="AF338" s="2" t="s">
        <v>18</v>
      </c>
    </row>
    <row r="339" spans="1:32">
      <c r="A339">
        <v>4848</v>
      </c>
      <c r="B339">
        <v>1</v>
      </c>
      <c r="C339">
        <v>42880.476863425924</v>
      </c>
      <c r="D339" t="s">
        <v>64</v>
      </c>
      <c r="E339" t="s">
        <v>64</v>
      </c>
      <c r="F339">
        <v>120300</v>
      </c>
      <c r="G339" t="s">
        <v>0</v>
      </c>
      <c r="H339">
        <v>16201000000</v>
      </c>
      <c r="I339" t="s">
        <v>30</v>
      </c>
      <c r="J339" t="s">
        <v>66</v>
      </c>
      <c r="K339" t="s">
        <v>23</v>
      </c>
      <c r="L339" t="s">
        <v>22</v>
      </c>
      <c r="M339" t="s">
        <v>22</v>
      </c>
      <c r="N339">
        <v>1099013</v>
      </c>
      <c r="O339">
        <v>760855.14</v>
      </c>
      <c r="P339">
        <v>732799.65</v>
      </c>
      <c r="Q339">
        <v>28055.49</v>
      </c>
      <c r="R339">
        <v>338157.86</v>
      </c>
      <c r="S339">
        <v>301033.8</v>
      </c>
      <c r="T339">
        <v>301033.8</v>
      </c>
      <c r="U339">
        <v>150516.9</v>
      </c>
      <c r="V339">
        <v>150516.9</v>
      </c>
      <c r="W339">
        <v>28055.49</v>
      </c>
      <c r="X339">
        <v>0</v>
      </c>
      <c r="Y339" s="3">
        <v>28055.49</v>
      </c>
      <c r="AA339" t="s">
        <v>21</v>
      </c>
      <c r="AB339">
        <v>24019800</v>
      </c>
      <c r="AC339">
        <v>11233200</v>
      </c>
      <c r="AD339" t="s">
        <v>65</v>
      </c>
      <c r="AE339" s="2" t="s">
        <v>19</v>
      </c>
      <c r="AF339" s="2" t="s">
        <v>18</v>
      </c>
    </row>
    <row r="340" spans="1:32">
      <c r="A340">
        <v>4849</v>
      </c>
      <c r="B340">
        <v>1</v>
      </c>
      <c r="C340">
        <v>42880.477280092593</v>
      </c>
      <c r="D340" t="s">
        <v>64</v>
      </c>
      <c r="E340" t="s">
        <v>64</v>
      </c>
      <c r="F340">
        <v>120300</v>
      </c>
      <c r="G340" t="s">
        <v>0</v>
      </c>
      <c r="H340">
        <v>16201030000</v>
      </c>
      <c r="I340" t="s">
        <v>45</v>
      </c>
      <c r="J340" t="s">
        <v>63</v>
      </c>
      <c r="K340" t="s">
        <v>51</v>
      </c>
      <c r="L340" t="s">
        <v>22</v>
      </c>
      <c r="M340" t="s">
        <v>22</v>
      </c>
      <c r="N340">
        <v>318872.84000000003</v>
      </c>
      <c r="O340">
        <v>220758.12</v>
      </c>
      <c r="P340">
        <v>159436.42000000001</v>
      </c>
      <c r="Q340">
        <v>61321.7</v>
      </c>
      <c r="R340">
        <v>98114.72</v>
      </c>
      <c r="S340">
        <v>78001.2</v>
      </c>
      <c r="T340">
        <v>78001.2</v>
      </c>
      <c r="U340">
        <v>39000.6</v>
      </c>
      <c r="V340">
        <v>39000.6</v>
      </c>
      <c r="W340">
        <v>39000.6</v>
      </c>
      <c r="X340">
        <v>0</v>
      </c>
      <c r="Y340" s="3">
        <v>39000.6</v>
      </c>
      <c r="AA340" t="s">
        <v>21</v>
      </c>
      <c r="AB340">
        <v>24019800</v>
      </c>
      <c r="AC340">
        <v>11233200</v>
      </c>
      <c r="AD340" t="s">
        <v>62</v>
      </c>
      <c r="AE340" s="2" t="s">
        <v>19</v>
      </c>
      <c r="AF340" s="2" t="s">
        <v>18</v>
      </c>
    </row>
    <row r="341" spans="1:32">
      <c r="A341">
        <v>5264</v>
      </c>
      <c r="B341">
        <v>1</v>
      </c>
      <c r="C341">
        <v>42890.953969907408</v>
      </c>
      <c r="D341" t="s">
        <v>26</v>
      </c>
      <c r="E341" t="s">
        <v>26</v>
      </c>
      <c r="F341">
        <v>120300</v>
      </c>
      <c r="G341" t="s">
        <v>0</v>
      </c>
      <c r="H341">
        <v>10904000000</v>
      </c>
      <c r="I341" t="s">
        <v>59</v>
      </c>
      <c r="J341" t="s">
        <v>61</v>
      </c>
      <c r="K341" t="s">
        <v>23</v>
      </c>
      <c r="L341" t="s">
        <v>22</v>
      </c>
      <c r="M341" t="s">
        <v>22</v>
      </c>
      <c r="N341">
        <v>31200</v>
      </c>
      <c r="O341">
        <v>31200</v>
      </c>
      <c r="P341">
        <v>15600</v>
      </c>
      <c r="Q341">
        <v>15600</v>
      </c>
      <c r="R341">
        <v>0</v>
      </c>
      <c r="S341">
        <v>0</v>
      </c>
      <c r="T341">
        <v>0</v>
      </c>
      <c r="U341">
        <v>7800</v>
      </c>
      <c r="V341">
        <v>7800</v>
      </c>
      <c r="W341">
        <v>7800</v>
      </c>
      <c r="X341">
        <v>0</v>
      </c>
      <c r="Y341" s="3">
        <v>7800</v>
      </c>
      <c r="AA341" t="s">
        <v>21</v>
      </c>
      <c r="AB341">
        <v>24019800</v>
      </c>
      <c r="AC341">
        <v>11233200</v>
      </c>
      <c r="AD341" t="s">
        <v>60</v>
      </c>
      <c r="AE341" s="2" t="s">
        <v>19</v>
      </c>
      <c r="AF341" s="2" t="s">
        <v>18</v>
      </c>
    </row>
    <row r="342" spans="1:32">
      <c r="A342">
        <v>6122</v>
      </c>
      <c r="B342">
        <v>1</v>
      </c>
      <c r="C342">
        <v>42912.495474537034</v>
      </c>
      <c r="D342" t="s">
        <v>42</v>
      </c>
      <c r="E342" t="s">
        <v>42</v>
      </c>
      <c r="F342">
        <v>120300</v>
      </c>
      <c r="G342" t="s">
        <v>0</v>
      </c>
      <c r="H342">
        <v>10904000000</v>
      </c>
      <c r="I342" t="s">
        <v>59</v>
      </c>
      <c r="J342" t="s">
        <v>58</v>
      </c>
      <c r="K342" t="s">
        <v>23</v>
      </c>
      <c r="L342" t="s">
        <v>22</v>
      </c>
      <c r="M342" t="s">
        <v>22</v>
      </c>
      <c r="N342">
        <v>42624</v>
      </c>
      <c r="O342">
        <v>42624</v>
      </c>
      <c r="P342">
        <v>28800</v>
      </c>
      <c r="Q342">
        <v>13824</v>
      </c>
      <c r="R342">
        <v>0</v>
      </c>
      <c r="S342">
        <v>0</v>
      </c>
      <c r="T342">
        <v>0</v>
      </c>
      <c r="U342">
        <v>1056</v>
      </c>
      <c r="V342">
        <v>1056</v>
      </c>
      <c r="W342">
        <v>1056</v>
      </c>
      <c r="X342">
        <v>0</v>
      </c>
      <c r="Y342" s="3">
        <v>1056</v>
      </c>
      <c r="AA342" t="s">
        <v>21</v>
      </c>
      <c r="AB342">
        <v>24019800</v>
      </c>
      <c r="AC342">
        <v>11233200</v>
      </c>
      <c r="AD342" t="s">
        <v>57</v>
      </c>
      <c r="AE342" s="2" t="s">
        <v>19</v>
      </c>
      <c r="AF342" s="2" t="s">
        <v>18</v>
      </c>
    </row>
    <row r="343" spans="1:32">
      <c r="A343">
        <v>6333</v>
      </c>
      <c r="B343">
        <v>1</v>
      </c>
      <c r="C343">
        <v>42915.549837962964</v>
      </c>
      <c r="D343" t="s">
        <v>34</v>
      </c>
      <c r="E343" t="s">
        <v>34</v>
      </c>
      <c r="F343">
        <v>120100</v>
      </c>
      <c r="G343" t="s">
        <v>5</v>
      </c>
      <c r="H343">
        <v>13301050200</v>
      </c>
      <c r="I343" t="s">
        <v>56</v>
      </c>
      <c r="J343" t="s">
        <v>55</v>
      </c>
      <c r="K343" t="s">
        <v>23</v>
      </c>
      <c r="L343" t="s">
        <v>22</v>
      </c>
      <c r="M343" t="s">
        <v>22</v>
      </c>
      <c r="N343">
        <v>30000</v>
      </c>
      <c r="O343">
        <v>30000</v>
      </c>
      <c r="P343">
        <v>15180</v>
      </c>
      <c r="Q343">
        <v>14820</v>
      </c>
      <c r="R343">
        <v>0</v>
      </c>
      <c r="S343">
        <v>0</v>
      </c>
      <c r="T343">
        <v>0</v>
      </c>
      <c r="U343">
        <v>22970</v>
      </c>
      <c r="V343">
        <v>22970</v>
      </c>
      <c r="W343">
        <v>14820</v>
      </c>
      <c r="X343">
        <v>0</v>
      </c>
      <c r="Y343" s="3">
        <v>14820</v>
      </c>
      <c r="AA343" t="str">
        <f>VLOOKUP(G343,[1]主体段Mapping表New!$G:$I,3,0)</f>
        <v>XJKZ_CNY</v>
      </c>
      <c r="AB343">
        <v>24019800</v>
      </c>
      <c r="AC343">
        <v>11233200</v>
      </c>
      <c r="AD343" t="s">
        <v>54</v>
      </c>
      <c r="AE343" s="2" t="s">
        <v>19</v>
      </c>
      <c r="AF343" s="2" t="s">
        <v>18</v>
      </c>
    </row>
    <row r="344" spans="1:32">
      <c r="A344">
        <v>6990</v>
      </c>
      <c r="B344">
        <v>1</v>
      </c>
      <c r="C344">
        <v>42928.721446759257</v>
      </c>
      <c r="D344" t="s">
        <v>34</v>
      </c>
      <c r="E344" t="s">
        <v>34</v>
      </c>
      <c r="F344">
        <v>120100</v>
      </c>
      <c r="G344" t="s">
        <v>5</v>
      </c>
      <c r="H344">
        <v>11101050200</v>
      </c>
      <c r="I344" t="s">
        <v>53</v>
      </c>
      <c r="J344" t="s">
        <v>52</v>
      </c>
      <c r="K344" t="s">
        <v>51</v>
      </c>
      <c r="L344" t="s">
        <v>22</v>
      </c>
      <c r="M344" t="s">
        <v>22</v>
      </c>
      <c r="N344">
        <v>15442.44</v>
      </c>
      <c r="O344">
        <v>15442.44</v>
      </c>
      <c r="P344">
        <v>2573.7399999999998</v>
      </c>
      <c r="Q344">
        <v>12868.7</v>
      </c>
      <c r="R344">
        <v>0</v>
      </c>
      <c r="S344">
        <v>1286.8699999999999</v>
      </c>
      <c r="T344">
        <v>1286.8699999999999</v>
      </c>
      <c r="U344">
        <v>8364.66</v>
      </c>
      <c r="V344">
        <v>8364.66</v>
      </c>
      <c r="W344">
        <v>8364.66</v>
      </c>
      <c r="X344">
        <v>0</v>
      </c>
      <c r="Y344" s="3">
        <v>8364.66</v>
      </c>
      <c r="AA344" t="str">
        <f>VLOOKUP(G344,[1]主体段Mapping表New!$G:$I,3,0)</f>
        <v>XJKZ_CNY</v>
      </c>
      <c r="AB344">
        <v>24019800</v>
      </c>
      <c r="AC344">
        <v>11233200</v>
      </c>
      <c r="AD344" t="s">
        <v>50</v>
      </c>
      <c r="AE344" s="2" t="s">
        <v>19</v>
      </c>
      <c r="AF344" s="2" t="s">
        <v>18</v>
      </c>
    </row>
    <row r="345" spans="1:32">
      <c r="A345">
        <v>7283</v>
      </c>
      <c r="B345">
        <v>2</v>
      </c>
      <c r="C345">
        <v>42934.869884259257</v>
      </c>
      <c r="D345" t="s">
        <v>31</v>
      </c>
      <c r="E345" t="s">
        <v>31</v>
      </c>
      <c r="F345">
        <v>120300</v>
      </c>
      <c r="G345" t="s">
        <v>0</v>
      </c>
      <c r="H345">
        <v>11401010000</v>
      </c>
      <c r="I345" t="s">
        <v>49</v>
      </c>
      <c r="J345" t="s">
        <v>48</v>
      </c>
      <c r="K345" t="s">
        <v>23</v>
      </c>
      <c r="L345" t="s">
        <v>22</v>
      </c>
      <c r="M345" t="s">
        <v>22</v>
      </c>
      <c r="N345">
        <v>583106</v>
      </c>
      <c r="O345">
        <v>396512.08</v>
      </c>
      <c r="P345">
        <v>0</v>
      </c>
      <c r="Q345">
        <v>396512.08</v>
      </c>
      <c r="R345">
        <v>186593.92000000001</v>
      </c>
      <c r="S345">
        <v>0</v>
      </c>
      <c r="T345">
        <v>0</v>
      </c>
      <c r="U345">
        <v>120780.12</v>
      </c>
      <c r="V345">
        <v>120780.12</v>
      </c>
      <c r="W345">
        <v>120780.12</v>
      </c>
      <c r="X345">
        <v>0</v>
      </c>
      <c r="Y345" s="3">
        <v>120780.12</v>
      </c>
      <c r="AA345" t="s">
        <v>21</v>
      </c>
      <c r="AB345">
        <v>24019800</v>
      </c>
      <c r="AC345">
        <v>11233200</v>
      </c>
      <c r="AD345" t="s">
        <v>47</v>
      </c>
      <c r="AE345" s="2" t="s">
        <v>19</v>
      </c>
      <c r="AF345" s="2" t="s">
        <v>18</v>
      </c>
    </row>
    <row r="346" spans="1:32">
      <c r="A346">
        <v>8123</v>
      </c>
      <c r="B346">
        <v>1</v>
      </c>
      <c r="C346">
        <v>42950.660486111112</v>
      </c>
      <c r="D346" t="s">
        <v>46</v>
      </c>
      <c r="E346" t="s">
        <v>26</v>
      </c>
      <c r="F346">
        <v>120400</v>
      </c>
      <c r="G346" t="s">
        <v>3</v>
      </c>
      <c r="H346">
        <v>16201030000</v>
      </c>
      <c r="I346" t="s">
        <v>45</v>
      </c>
      <c r="J346" t="s">
        <v>44</v>
      </c>
      <c r="K346" t="s">
        <v>23</v>
      </c>
      <c r="L346" t="s">
        <v>22</v>
      </c>
      <c r="M346" t="s">
        <v>22</v>
      </c>
      <c r="N346">
        <v>701440.76</v>
      </c>
      <c r="O346">
        <v>424091.08</v>
      </c>
      <c r="P346">
        <v>302992.40000000002</v>
      </c>
      <c r="Q346">
        <v>121098.68</v>
      </c>
      <c r="R346">
        <v>277349.68</v>
      </c>
      <c r="S346">
        <v>325720</v>
      </c>
      <c r="T346">
        <v>325720</v>
      </c>
      <c r="U346">
        <v>159000</v>
      </c>
      <c r="V346">
        <v>50000</v>
      </c>
      <c r="W346">
        <v>50000</v>
      </c>
      <c r="X346">
        <v>0</v>
      </c>
      <c r="Y346" s="3">
        <v>50000</v>
      </c>
      <c r="AA346" t="str">
        <f>VLOOKUP(G346,[1]主体段Mapping表New!$G:$I,3,0)</f>
        <v>XJKZ_CNY</v>
      </c>
      <c r="AB346">
        <v>24019800</v>
      </c>
      <c r="AC346">
        <v>11233200</v>
      </c>
      <c r="AD346" t="s">
        <v>43</v>
      </c>
      <c r="AE346" s="2" t="s">
        <v>19</v>
      </c>
      <c r="AF346" s="2" t="s">
        <v>18</v>
      </c>
    </row>
    <row r="347" spans="1:32">
      <c r="A347">
        <v>8218</v>
      </c>
      <c r="B347">
        <v>1</v>
      </c>
      <c r="C347">
        <v>42954.430613425924</v>
      </c>
      <c r="D347" t="s">
        <v>42</v>
      </c>
      <c r="E347" t="s">
        <v>42</v>
      </c>
      <c r="F347">
        <v>120300</v>
      </c>
      <c r="G347" t="s">
        <v>0</v>
      </c>
      <c r="H347">
        <v>11101030400</v>
      </c>
      <c r="I347" t="s">
        <v>41</v>
      </c>
      <c r="J347" t="s">
        <v>40</v>
      </c>
      <c r="K347" t="s">
        <v>23</v>
      </c>
      <c r="L347" t="s">
        <v>22</v>
      </c>
      <c r="M347" t="s">
        <v>22</v>
      </c>
      <c r="N347">
        <v>53004</v>
      </c>
      <c r="O347">
        <v>53004</v>
      </c>
      <c r="P347">
        <v>0</v>
      </c>
      <c r="Q347">
        <v>53004</v>
      </c>
      <c r="R347">
        <v>0</v>
      </c>
      <c r="S347">
        <v>0</v>
      </c>
      <c r="T347">
        <v>0</v>
      </c>
      <c r="U347">
        <v>26502</v>
      </c>
      <c r="V347">
        <v>26502</v>
      </c>
      <c r="W347">
        <v>26502</v>
      </c>
      <c r="X347">
        <v>0</v>
      </c>
      <c r="Y347" s="3">
        <v>26502</v>
      </c>
      <c r="AA347" t="s">
        <v>21</v>
      </c>
      <c r="AB347">
        <v>24019800</v>
      </c>
      <c r="AC347">
        <v>11233200</v>
      </c>
      <c r="AD347" t="s">
        <v>39</v>
      </c>
      <c r="AE347" s="2" t="s">
        <v>19</v>
      </c>
      <c r="AF347" s="2" t="s">
        <v>18</v>
      </c>
    </row>
    <row r="348" spans="1:32">
      <c r="A348">
        <v>8648</v>
      </c>
      <c r="B348">
        <v>1</v>
      </c>
      <c r="C348">
        <v>42962.743541666663</v>
      </c>
      <c r="D348" t="s">
        <v>38</v>
      </c>
      <c r="E348" t="s">
        <v>38</v>
      </c>
      <c r="F348">
        <v>120300</v>
      </c>
      <c r="G348" t="s">
        <v>0</v>
      </c>
      <c r="H348">
        <v>11101010100</v>
      </c>
      <c r="I348" t="s">
        <v>37</v>
      </c>
      <c r="J348" t="s">
        <v>36</v>
      </c>
      <c r="K348" t="s">
        <v>23</v>
      </c>
      <c r="L348" t="s">
        <v>22</v>
      </c>
      <c r="M348" t="s">
        <v>22</v>
      </c>
      <c r="N348">
        <v>59800</v>
      </c>
      <c r="O348">
        <v>55200</v>
      </c>
      <c r="P348">
        <v>27205.71</v>
      </c>
      <c r="Q348">
        <v>27994.29</v>
      </c>
      <c r="R348">
        <v>4600</v>
      </c>
      <c r="S348">
        <v>0</v>
      </c>
      <c r="T348">
        <v>0</v>
      </c>
      <c r="U348">
        <v>27600</v>
      </c>
      <c r="V348">
        <v>27600</v>
      </c>
      <c r="W348">
        <v>27600</v>
      </c>
      <c r="X348">
        <v>0</v>
      </c>
      <c r="Y348" s="3">
        <v>27600</v>
      </c>
      <c r="AA348" t="s">
        <v>21</v>
      </c>
      <c r="AB348">
        <v>24019800</v>
      </c>
      <c r="AC348">
        <v>11233200</v>
      </c>
      <c r="AD348" t="s">
        <v>35</v>
      </c>
      <c r="AE348" s="2" t="s">
        <v>19</v>
      </c>
      <c r="AF348" s="2" t="s">
        <v>18</v>
      </c>
    </row>
    <row r="349" spans="1:32">
      <c r="A349">
        <v>9468</v>
      </c>
      <c r="B349">
        <v>1</v>
      </c>
      <c r="C349">
        <v>42977.901006944441</v>
      </c>
      <c r="D349" t="s">
        <v>34</v>
      </c>
      <c r="E349" t="s">
        <v>34</v>
      </c>
      <c r="F349">
        <v>120300</v>
      </c>
      <c r="G349" t="s">
        <v>0</v>
      </c>
      <c r="H349">
        <v>16201000000</v>
      </c>
      <c r="I349" t="s">
        <v>30</v>
      </c>
      <c r="J349" t="s">
        <v>33</v>
      </c>
      <c r="K349" t="s">
        <v>23</v>
      </c>
      <c r="L349" t="s">
        <v>22</v>
      </c>
      <c r="M349" t="s">
        <v>22</v>
      </c>
      <c r="N349">
        <v>72000</v>
      </c>
      <c r="O349">
        <v>72000</v>
      </c>
      <c r="P349">
        <v>54000</v>
      </c>
      <c r="Q349">
        <v>18000</v>
      </c>
      <c r="R349">
        <v>0</v>
      </c>
      <c r="S349">
        <v>36000</v>
      </c>
      <c r="T349">
        <v>36000</v>
      </c>
      <c r="U349">
        <v>6000</v>
      </c>
      <c r="V349">
        <v>6000</v>
      </c>
      <c r="W349">
        <v>6000</v>
      </c>
      <c r="X349">
        <v>0</v>
      </c>
      <c r="Y349" s="3">
        <v>6000</v>
      </c>
      <c r="AA349" t="s">
        <v>21</v>
      </c>
      <c r="AB349">
        <v>24019800</v>
      </c>
      <c r="AC349">
        <v>11233200</v>
      </c>
      <c r="AD349" t="s">
        <v>32</v>
      </c>
      <c r="AE349" s="2" t="s">
        <v>19</v>
      </c>
      <c r="AF349" s="2" t="s">
        <v>18</v>
      </c>
    </row>
    <row r="350" spans="1:32">
      <c r="A350">
        <v>9694</v>
      </c>
      <c r="B350">
        <v>1</v>
      </c>
      <c r="C350">
        <v>42982.436967592592</v>
      </c>
      <c r="D350" t="s">
        <v>31</v>
      </c>
      <c r="E350" t="s">
        <v>31</v>
      </c>
      <c r="F350">
        <v>120300</v>
      </c>
      <c r="G350" t="s">
        <v>0</v>
      </c>
      <c r="H350">
        <v>16201000000</v>
      </c>
      <c r="I350" t="s">
        <v>30</v>
      </c>
      <c r="J350" t="s">
        <v>29</v>
      </c>
      <c r="K350" t="s">
        <v>23</v>
      </c>
      <c r="L350" t="s">
        <v>22</v>
      </c>
      <c r="M350" t="s">
        <v>22</v>
      </c>
      <c r="N350">
        <v>152451.72</v>
      </c>
      <c r="O350">
        <v>152451.72</v>
      </c>
      <c r="P350">
        <v>72490.06</v>
      </c>
      <c r="Q350">
        <v>79961.66</v>
      </c>
      <c r="R350">
        <v>0</v>
      </c>
      <c r="S350">
        <v>0</v>
      </c>
      <c r="T350">
        <v>0</v>
      </c>
      <c r="U350">
        <v>11797.86</v>
      </c>
      <c r="V350">
        <v>11797.86</v>
      </c>
      <c r="W350">
        <v>11797.86</v>
      </c>
      <c r="X350">
        <v>0</v>
      </c>
      <c r="Y350" s="3">
        <v>11797.86</v>
      </c>
      <c r="AA350" t="s">
        <v>21</v>
      </c>
      <c r="AB350">
        <v>24019800</v>
      </c>
      <c r="AC350">
        <v>11233200</v>
      </c>
      <c r="AD350" t="s">
        <v>28</v>
      </c>
      <c r="AE350" s="2" t="s">
        <v>19</v>
      </c>
      <c r="AF350" s="2" t="s">
        <v>18</v>
      </c>
    </row>
    <row r="351" spans="1:32">
      <c r="A351">
        <v>9829</v>
      </c>
      <c r="B351">
        <v>1</v>
      </c>
      <c r="C351">
        <v>42984.625486111108</v>
      </c>
      <c r="D351" t="s">
        <v>27</v>
      </c>
      <c r="E351" t="s">
        <v>26</v>
      </c>
      <c r="F351">
        <v>120300</v>
      </c>
      <c r="G351" t="s">
        <v>0</v>
      </c>
      <c r="H351">
        <v>13301050000</v>
      </c>
      <c r="I351" t="s">
        <v>25</v>
      </c>
      <c r="J351" t="s">
        <v>24</v>
      </c>
      <c r="K351" t="s">
        <v>23</v>
      </c>
      <c r="L351" t="s">
        <v>22</v>
      </c>
      <c r="M351" t="s">
        <v>22</v>
      </c>
      <c r="N351">
        <v>2371345</v>
      </c>
      <c r="O351">
        <v>988060.35</v>
      </c>
      <c r="P351">
        <v>0</v>
      </c>
      <c r="Q351">
        <v>988060.35</v>
      </c>
      <c r="R351">
        <v>1383284.65</v>
      </c>
      <c r="S351">
        <v>0</v>
      </c>
      <c r="T351">
        <v>0</v>
      </c>
      <c r="U351">
        <v>733083.28</v>
      </c>
      <c r="V351">
        <v>733083.28</v>
      </c>
      <c r="W351">
        <v>733083.28</v>
      </c>
      <c r="X351">
        <v>0</v>
      </c>
      <c r="Y351" s="3">
        <v>733083.28</v>
      </c>
      <c r="AA351" t="s">
        <v>21</v>
      </c>
      <c r="AB351">
        <v>24019800</v>
      </c>
      <c r="AC351">
        <v>11233200</v>
      </c>
      <c r="AD351" t="s">
        <v>20</v>
      </c>
      <c r="AE351" s="2" t="s">
        <v>19</v>
      </c>
      <c r="AF351" s="2" t="s">
        <v>18</v>
      </c>
    </row>
  </sheetData>
  <autoFilter ref="A2:AF35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2019-02-25T08:23:30Z</dcterms:modified>
</cp:coreProperties>
</file>